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burovirtuel-my.sharepoint.com/personal/lucie_bertrand_fec_gouv_qc_ca/Documents/Bureau/"/>
    </mc:Choice>
  </mc:AlternateContent>
  <xr:revisionPtr revIDLastSave="110" documentId="8_{C23ADEE3-8D03-485A-87B3-EE6E09D2B940}" xr6:coauthVersionLast="47" xr6:coauthVersionMax="47" xr10:uidLastSave="{C98EABB2-2F29-4D62-A8F0-592953856FED}"/>
  <bookViews>
    <workbookView xWindow="-108" yWindow="-108" windowWidth="23256" windowHeight="12576" firstSheet="2" activeTab="7" xr2:uid="{00000000-000D-0000-FFFF-FFFF00000000}"/>
  </bookViews>
  <sheets>
    <sheet name="Présentation" sheetId="53" r:id="rId1"/>
    <sheet name="Superficies" sheetId="11" r:id="rId2"/>
    <sheet name="Possibilités forestières" sheetId="41" r:id="rId3"/>
    <sheet name="Stratégie sylvicole" sheetId="8" r:id="rId4"/>
    <sheet name="$ par ha" sheetId="47" r:id="rId5"/>
    <sheet name="$ par m³" sheetId="45" r:id="rId6"/>
    <sheet name="m³ par ha par annnée" sheetId="48" r:id="rId7"/>
    <sheet name="Dendrométrie" sheetId="51" r:id="rId8"/>
  </sheets>
  <externalReferences>
    <externalReference r:id="rId9"/>
  </externalReferences>
  <definedNames>
    <definedName name="_1_2011_volume_net_arrondi" localSheetId="2">#REF!</definedName>
    <definedName name="_1_2011_volume_net_arrondi" localSheetId="1">#REF!</definedName>
    <definedName name="_4_2011_volume_net_arrondi" localSheetId="2">#REF!</definedName>
    <definedName name="_4_2011_volume_net_arrondi" localSheetId="1">#REF!</definedName>
    <definedName name="_xlnm._FilterDatabase" localSheetId="5" hidden="1">'$ par m³'!$M$4:$P$62</definedName>
    <definedName name="_xlnm._FilterDatabase" localSheetId="2" hidden="1">'Possibilités forestières'!$A$4:$L$63</definedName>
    <definedName name="_xlnm._FilterDatabase" localSheetId="1" hidden="1">Superficies!$A$2:$H$66</definedName>
    <definedName name="age" localSheetId="2">#REF!</definedName>
    <definedName name="age" localSheetId="1">#REF!</definedName>
    <definedName name="Aménagement" localSheetId="2">#REF!</definedName>
    <definedName name="Aménagement" localSheetId="1">#REF!</definedName>
    <definedName name="_xlnm.Database" localSheetId="2">#REF!</definedName>
    <definedName name="_xlnm.Database" localSheetId="1">#REF!</definedName>
    <definedName name="_xlnm.Database">#REF!</definedName>
    <definedName name="cc" localSheetId="2">#REF!</definedName>
    <definedName name="cc" localSheetId="1">#REF!</definedName>
    <definedName name="Cerf" localSheetId="2">#REF!</definedName>
    <definedName name="Cerf" localSheetId="1">#REF!</definedName>
    <definedName name="Changements" localSheetId="2">#REF!</definedName>
    <definedName name="Changements" localSheetId="1">#REF!</definedName>
    <definedName name="Cibles_taille_des_bois" localSheetId="2">#REF!</definedName>
    <definedName name="Cibles_taille_des_bois" localSheetId="1">#REF!</definedName>
    <definedName name="DataLocalUA">[1]DataLocalUA!$A$11:$FE$40</definedName>
    <definedName name="Description_forêt" localSheetId="2">#REF!</definedName>
    <definedName name="Description_forêt" localSheetId="1">#REF!</definedName>
    <definedName name="Impact_spatialisation" localSheetId="2">#REF!</definedName>
    <definedName name="Impact_spatialisation" localSheetId="1">#REF!</definedName>
    <definedName name="Impacts" localSheetId="2">#REF!</definedName>
    <definedName name="Impacts" localSheetId="1">#REF!</definedName>
    <definedName name="Objectifs_régionaux" localSheetId="2">#REF!</definedName>
    <definedName name="Objectifs_régionaux" localSheetId="1">#REF!</definedName>
    <definedName name="Particularités_forêt" localSheetId="2">#REF!</definedName>
    <definedName name="Particularités_forêt" localSheetId="1">#REF!</definedName>
    <definedName name="Possibilités" localSheetId="2">#REF!</definedName>
    <definedName name="Possibilités" localSheetId="1">#REF!</definedName>
    <definedName name="Stratégie" localSheetId="2">#REF!</definedName>
    <definedName name="Stratégie" localSheetId="1">#REF!</definedName>
    <definedName name="Superficies" localSheetId="2">#REF!</definedName>
    <definedName name="Superficies" localSheetId="1">#REF!</definedName>
    <definedName name="table_CPF" localSheetId="2">#REF!</definedName>
    <definedName name="table_CPF" localSheetId="1">#REF!</definedName>
    <definedName name="TOTAL_provincial_Entité_sans_contrainte" localSheetId="2">#REF!</definedName>
    <definedName name="TOTAL_provincial_Entité_sans_contrainte" localSheetId="1">#REF!</definedName>
    <definedName name="UTA" localSheetId="2">#REF!</definedName>
    <definedName name="UTA" localSheetId="1">#REF!</definedName>
    <definedName name="Ventilation_contraintes" localSheetId="2">#REF!</definedName>
    <definedName name="Ventilation_contraintes" localSheetId="1">#REF!</definedName>
    <definedName name="Ventilation_volumes" localSheetId="2">#REF!</definedName>
    <definedName name="Ventilation_volumes" localSheetId="1">#REF!</definedName>
    <definedName name="xxx" localSheetId="2">#REF!</definedName>
    <definedName name="xxx" localSheetId="1">#REF!</definedName>
    <definedName name="_xlnm.Print_Area" localSheetId="4">'$ par ha'!$A$1:$R$64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41" l="1"/>
  <c r="L7" i="41"/>
  <c r="L8" i="41"/>
  <c r="L9" i="41"/>
  <c r="L10" i="41"/>
  <c r="L11" i="41"/>
  <c r="L12" i="41"/>
  <c r="L13" i="41"/>
  <c r="L14" i="41"/>
  <c r="L15" i="41"/>
  <c r="L16" i="41"/>
  <c r="L17" i="41"/>
  <c r="L18" i="41"/>
  <c r="L19" i="41"/>
  <c r="L20" i="41"/>
  <c r="L21" i="41"/>
  <c r="L22" i="41"/>
  <c r="L23" i="41"/>
  <c r="L24" i="41"/>
  <c r="L25" i="41"/>
  <c r="L26" i="41"/>
  <c r="L27" i="41"/>
  <c r="L28" i="41"/>
  <c r="L29" i="41"/>
  <c r="L30" i="41"/>
  <c r="L31" i="41"/>
  <c r="L32" i="41"/>
  <c r="L33" i="41"/>
  <c r="L34" i="41"/>
  <c r="L35" i="41"/>
  <c r="L36" i="41"/>
  <c r="L37" i="41"/>
  <c r="L38" i="41"/>
  <c r="L39" i="41"/>
  <c r="L40" i="41"/>
  <c r="L41" i="41"/>
  <c r="L42" i="41"/>
  <c r="L43" i="41"/>
  <c r="L44" i="41"/>
  <c r="L45" i="41"/>
  <c r="L46" i="41"/>
  <c r="L47" i="41"/>
  <c r="L48" i="41"/>
  <c r="L49" i="41"/>
  <c r="L50" i="41"/>
  <c r="L51" i="41"/>
  <c r="L52" i="41"/>
  <c r="L53" i="41"/>
  <c r="L54" i="41"/>
  <c r="L55" i="41"/>
  <c r="L56" i="41"/>
  <c r="L57" i="41"/>
  <c r="L58" i="41"/>
  <c r="L59" i="41"/>
  <c r="L60" i="41"/>
  <c r="L61" i="41"/>
  <c r="L5" i="41"/>
  <c r="D8" i="51" l="1"/>
  <c r="D9" i="51"/>
  <c r="D10" i="51"/>
  <c r="D11" i="51"/>
  <c r="D12" i="51"/>
  <c r="D13" i="51"/>
  <c r="D14" i="51"/>
  <c r="D15" i="51"/>
  <c r="D16" i="51"/>
  <c r="D17" i="51"/>
  <c r="D18" i="51"/>
  <c r="D19" i="51"/>
  <c r="D20" i="51"/>
  <c r="D21" i="51"/>
  <c r="D22" i="51"/>
  <c r="D23" i="51"/>
  <c r="D24" i="51"/>
  <c r="D25" i="51"/>
  <c r="D26" i="51"/>
  <c r="D27" i="51"/>
  <c r="D28" i="51"/>
  <c r="D29" i="51"/>
  <c r="D30" i="51"/>
  <c r="D31" i="51"/>
  <c r="D32" i="51"/>
  <c r="D33" i="51"/>
  <c r="D34" i="51"/>
  <c r="D35" i="51"/>
  <c r="D36" i="51"/>
  <c r="D37" i="51"/>
  <c r="D38" i="51"/>
  <c r="D39" i="51"/>
  <c r="D40" i="51"/>
  <c r="D41" i="51"/>
  <c r="D42" i="51"/>
  <c r="D43" i="51"/>
  <c r="D44" i="51"/>
  <c r="D45" i="51"/>
  <c r="D46" i="51"/>
  <c r="D47" i="51"/>
  <c r="D48" i="51"/>
  <c r="D49" i="51"/>
  <c r="D50" i="51"/>
  <c r="D51" i="51"/>
  <c r="D52" i="51"/>
  <c r="D53" i="51"/>
  <c r="D54" i="51"/>
  <c r="D55" i="51"/>
  <c r="D56" i="51"/>
  <c r="D57" i="51"/>
  <c r="D58" i="51"/>
  <c r="D59" i="51"/>
  <c r="D60" i="51"/>
  <c r="D61" i="51"/>
  <c r="D62" i="51"/>
  <c r="D63" i="51"/>
  <c r="D7" i="51"/>
  <c r="E7" i="51" s="1"/>
  <c r="R6" i="48"/>
  <c r="R7" i="48"/>
  <c r="R8" i="48"/>
  <c r="R9" i="48"/>
  <c r="R10" i="48"/>
  <c r="R11" i="48"/>
  <c r="R12" i="48"/>
  <c r="R13" i="48"/>
  <c r="R14" i="48"/>
  <c r="R15" i="48"/>
  <c r="R16" i="48"/>
  <c r="R17" i="48"/>
  <c r="R18" i="48"/>
  <c r="R19" i="48"/>
  <c r="R20" i="48"/>
  <c r="R21" i="48"/>
  <c r="R22" i="48"/>
  <c r="R23" i="48"/>
  <c r="R24" i="48"/>
  <c r="R25" i="48"/>
  <c r="R26" i="48"/>
  <c r="R27" i="48"/>
  <c r="R28" i="48"/>
  <c r="R29" i="48"/>
  <c r="R30" i="48"/>
  <c r="R31" i="48"/>
  <c r="R32" i="48"/>
  <c r="R33" i="48"/>
  <c r="R34" i="48"/>
  <c r="R35" i="48"/>
  <c r="R36" i="48"/>
  <c r="S36" i="48" s="1"/>
  <c r="R37" i="48"/>
  <c r="R38" i="48"/>
  <c r="R39" i="48"/>
  <c r="R40" i="48"/>
  <c r="R41" i="48"/>
  <c r="R42" i="48"/>
  <c r="R43" i="48"/>
  <c r="R44" i="48"/>
  <c r="R45" i="48"/>
  <c r="R46" i="48"/>
  <c r="R47" i="48"/>
  <c r="R48" i="48"/>
  <c r="R49" i="48"/>
  <c r="R50" i="48"/>
  <c r="R51" i="48"/>
  <c r="R52" i="48"/>
  <c r="R53" i="48"/>
  <c r="R54" i="48"/>
  <c r="R55" i="48"/>
  <c r="R56" i="48"/>
  <c r="R57" i="48"/>
  <c r="R58" i="48"/>
  <c r="R59" i="48"/>
  <c r="R60" i="48"/>
  <c r="R61" i="48"/>
  <c r="R5" i="48"/>
  <c r="Q6" i="48"/>
  <c r="Q7" i="48"/>
  <c r="S7" i="48" s="1"/>
  <c r="Q8" i="48"/>
  <c r="S8" i="48" s="1"/>
  <c r="Q9" i="48"/>
  <c r="S9" i="48" s="1"/>
  <c r="Q10" i="48"/>
  <c r="S10" i="48" s="1"/>
  <c r="Q11" i="48"/>
  <c r="S11" i="48" s="1"/>
  <c r="Q12" i="48"/>
  <c r="S12" i="48" s="1"/>
  <c r="Q13" i="48"/>
  <c r="S13" i="48" s="1"/>
  <c r="Q14" i="48"/>
  <c r="Q15" i="48"/>
  <c r="Q16" i="48"/>
  <c r="Q17" i="48"/>
  <c r="Q18" i="48"/>
  <c r="Q19" i="48"/>
  <c r="Q20" i="48"/>
  <c r="Q21" i="48"/>
  <c r="Q22" i="48"/>
  <c r="Q23" i="48"/>
  <c r="S23" i="48" s="1"/>
  <c r="Q24" i="48"/>
  <c r="S24" i="48" s="1"/>
  <c r="Q25" i="48"/>
  <c r="S25" i="48" s="1"/>
  <c r="Q26" i="48"/>
  <c r="S26" i="48" s="1"/>
  <c r="Q27" i="48"/>
  <c r="S27" i="48" s="1"/>
  <c r="Q28" i="48"/>
  <c r="S28" i="48" s="1"/>
  <c r="Q29" i="48"/>
  <c r="S29" i="48" s="1"/>
  <c r="Q30" i="48"/>
  <c r="Q31" i="48"/>
  <c r="Q32" i="48"/>
  <c r="Q33" i="48"/>
  <c r="Q34" i="48"/>
  <c r="Q35" i="48"/>
  <c r="Q36" i="48"/>
  <c r="Q37" i="48"/>
  <c r="Q38" i="48"/>
  <c r="Q39" i="48"/>
  <c r="S39" i="48" s="1"/>
  <c r="Q40" i="48"/>
  <c r="S40" i="48" s="1"/>
  <c r="Q41" i="48"/>
  <c r="S41" i="48" s="1"/>
  <c r="Q42" i="48"/>
  <c r="S42" i="48" s="1"/>
  <c r="Q43" i="48"/>
  <c r="S43" i="48" s="1"/>
  <c r="Q44" i="48"/>
  <c r="S44" i="48" s="1"/>
  <c r="Q45" i="48"/>
  <c r="S45" i="48" s="1"/>
  <c r="Q46" i="48"/>
  <c r="Q47" i="48"/>
  <c r="Q48" i="48"/>
  <c r="Q49" i="48"/>
  <c r="Q50" i="48"/>
  <c r="Q51" i="48"/>
  <c r="Q52" i="48"/>
  <c r="Q53" i="48"/>
  <c r="Q54" i="48"/>
  <c r="Q55" i="48"/>
  <c r="S55" i="48" s="1"/>
  <c r="Q56" i="48"/>
  <c r="S56" i="48" s="1"/>
  <c r="Q57" i="48"/>
  <c r="S57" i="48" s="1"/>
  <c r="Q58" i="48"/>
  <c r="S58" i="48" s="1"/>
  <c r="Q59" i="48"/>
  <c r="S59" i="48" s="1"/>
  <c r="Q60" i="48"/>
  <c r="S60" i="48" s="1"/>
  <c r="Q61" i="48"/>
  <c r="S61" i="48" s="1"/>
  <c r="Q5" i="48"/>
  <c r="O6" i="45"/>
  <c r="P6" i="45" s="1"/>
  <c r="O7" i="45"/>
  <c r="P7" i="45" s="1"/>
  <c r="O8" i="45"/>
  <c r="P8" i="45" s="1"/>
  <c r="O9" i="45"/>
  <c r="P9" i="45" s="1"/>
  <c r="O10" i="45"/>
  <c r="P10" i="45" s="1"/>
  <c r="O11" i="45"/>
  <c r="O12" i="45"/>
  <c r="O13" i="45"/>
  <c r="P13" i="45" s="1"/>
  <c r="O14" i="45"/>
  <c r="P14" i="45" s="1"/>
  <c r="O15" i="45"/>
  <c r="O16" i="45"/>
  <c r="O17" i="45"/>
  <c r="O18" i="45"/>
  <c r="O19" i="45"/>
  <c r="P19" i="45" s="1"/>
  <c r="O20" i="45"/>
  <c r="P20" i="45" s="1"/>
  <c r="O21" i="45"/>
  <c r="O22" i="45"/>
  <c r="O23" i="45"/>
  <c r="P23" i="45" s="1"/>
  <c r="O24" i="45"/>
  <c r="O25" i="45"/>
  <c r="P25" i="45" s="1"/>
  <c r="O26" i="45"/>
  <c r="P26" i="45" s="1"/>
  <c r="O27" i="45"/>
  <c r="O28" i="45"/>
  <c r="P28" i="45" s="1"/>
  <c r="O29" i="45"/>
  <c r="P29" i="45" s="1"/>
  <c r="O30" i="45"/>
  <c r="P30" i="45" s="1"/>
  <c r="O31" i="45"/>
  <c r="P31" i="45" s="1"/>
  <c r="O32" i="45"/>
  <c r="O33" i="45"/>
  <c r="P33" i="45" s="1"/>
  <c r="O34" i="45"/>
  <c r="P34" i="45" s="1"/>
  <c r="O35" i="45"/>
  <c r="P35" i="45" s="1"/>
  <c r="O36" i="45"/>
  <c r="P36" i="45" s="1"/>
  <c r="O37" i="45"/>
  <c r="P37" i="45" s="1"/>
  <c r="O38" i="45"/>
  <c r="O39" i="45"/>
  <c r="P39" i="45" s="1"/>
  <c r="O40" i="45"/>
  <c r="O41" i="45"/>
  <c r="P41" i="45" s="1"/>
  <c r="O42" i="45"/>
  <c r="P42" i="45" s="1"/>
  <c r="O43" i="45"/>
  <c r="O44" i="45"/>
  <c r="O45" i="45"/>
  <c r="P45" i="45" s="1"/>
  <c r="O46" i="45"/>
  <c r="P46" i="45" s="1"/>
  <c r="O47" i="45"/>
  <c r="O48" i="45"/>
  <c r="O49" i="45"/>
  <c r="O50" i="45"/>
  <c r="P50" i="45" s="1"/>
  <c r="O51" i="45"/>
  <c r="O52" i="45"/>
  <c r="P52" i="45" s="1"/>
  <c r="O53" i="45"/>
  <c r="P53" i="45" s="1"/>
  <c r="O54" i="45"/>
  <c r="O55" i="45"/>
  <c r="P55" i="45" s="1"/>
  <c r="O56" i="45"/>
  <c r="O57" i="45"/>
  <c r="P57" i="45" s="1"/>
  <c r="O58" i="45"/>
  <c r="P58" i="45" s="1"/>
  <c r="O59" i="45"/>
  <c r="O60" i="45"/>
  <c r="P60" i="45" s="1"/>
  <c r="O61" i="45"/>
  <c r="P61" i="45" s="1"/>
  <c r="O5" i="45"/>
  <c r="Q6" i="47"/>
  <c r="Q7" i="47"/>
  <c r="Q8" i="47"/>
  <c r="Q9" i="47"/>
  <c r="Q10" i="47"/>
  <c r="Q11" i="47"/>
  <c r="Q12" i="47"/>
  <c r="Q13" i="47"/>
  <c r="Q14" i="47"/>
  <c r="Q15" i="47"/>
  <c r="Q16" i="47"/>
  <c r="Q17" i="47"/>
  <c r="Q18" i="47"/>
  <c r="Q19" i="47"/>
  <c r="R19" i="47" s="1"/>
  <c r="Q20" i="47"/>
  <c r="Q21" i="47"/>
  <c r="Q22" i="47"/>
  <c r="Q23" i="47"/>
  <c r="Q24" i="47"/>
  <c r="Q25" i="47"/>
  <c r="Q26" i="47"/>
  <c r="Q27" i="47"/>
  <c r="Q28" i="47"/>
  <c r="Q29" i="47"/>
  <c r="Q30" i="47"/>
  <c r="Q31" i="47"/>
  <c r="Q32" i="47"/>
  <c r="Q33" i="47"/>
  <c r="Q34" i="47"/>
  <c r="Q35" i="47"/>
  <c r="R35" i="47" s="1"/>
  <c r="Q36" i="47"/>
  <c r="Q37" i="47"/>
  <c r="Q38" i="47"/>
  <c r="Q39" i="47"/>
  <c r="Q40" i="47"/>
  <c r="Q41" i="47"/>
  <c r="Q42" i="47"/>
  <c r="Q43" i="47"/>
  <c r="Q44" i="47"/>
  <c r="Q45" i="47"/>
  <c r="Q46" i="47"/>
  <c r="Q47" i="47"/>
  <c r="Q48" i="47"/>
  <c r="Q49" i="47"/>
  <c r="Q50" i="47"/>
  <c r="Q51" i="47"/>
  <c r="R51" i="47" s="1"/>
  <c r="Q52" i="47"/>
  <c r="Q53" i="47"/>
  <c r="Q54" i="47"/>
  <c r="Q55" i="47"/>
  <c r="Q56" i="47"/>
  <c r="Q57" i="47"/>
  <c r="Q58" i="47"/>
  <c r="Q59" i="47"/>
  <c r="Q60" i="47"/>
  <c r="Q61" i="47"/>
  <c r="Q5" i="47"/>
  <c r="R5" i="47" s="1"/>
  <c r="D62" i="41"/>
  <c r="E62" i="41"/>
  <c r="F62" i="41"/>
  <c r="G62" i="41"/>
  <c r="H62" i="41"/>
  <c r="I62" i="41"/>
  <c r="J62" i="41"/>
  <c r="K62" i="41"/>
  <c r="C62" i="41"/>
  <c r="R63" i="8"/>
  <c r="S63" i="8"/>
  <c r="U63" i="8"/>
  <c r="V63" i="8"/>
  <c r="W63" i="8"/>
  <c r="Q63" i="8"/>
  <c r="N62" i="45"/>
  <c r="Q62" i="47"/>
  <c r="P62" i="47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X57" i="8"/>
  <c r="X58" i="8"/>
  <c r="X59" i="8"/>
  <c r="X60" i="8"/>
  <c r="X61" i="8"/>
  <c r="X62" i="8"/>
  <c r="X6" i="8"/>
  <c r="D63" i="11"/>
  <c r="E63" i="11"/>
  <c r="F63" i="11"/>
  <c r="G63" i="11"/>
  <c r="C63" i="11"/>
  <c r="H7" i="11"/>
  <c r="H10" i="11"/>
  <c r="H11" i="11"/>
  <c r="H12" i="11"/>
  <c r="H13" i="11"/>
  <c r="H14" i="11"/>
  <c r="H15" i="11"/>
  <c r="H16" i="11"/>
  <c r="H17" i="11"/>
  <c r="H18" i="11"/>
  <c r="H19" i="11"/>
  <c r="H22" i="11"/>
  <c r="H23" i="11"/>
  <c r="H25" i="11"/>
  <c r="H26" i="11"/>
  <c r="H27" i="11"/>
  <c r="H28" i="11"/>
  <c r="H29" i="11"/>
  <c r="H30" i="11"/>
  <c r="H31" i="11"/>
  <c r="H33" i="11"/>
  <c r="H34" i="11"/>
  <c r="H35" i="11"/>
  <c r="H36" i="11"/>
  <c r="H37" i="11"/>
  <c r="H38" i="11"/>
  <c r="H39" i="11"/>
  <c r="H40" i="11"/>
  <c r="H41" i="11"/>
  <c r="H42" i="11"/>
  <c r="H43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60" i="11"/>
  <c r="H61" i="11"/>
  <c r="S6" i="48"/>
  <c r="S22" i="48"/>
  <c r="S38" i="48"/>
  <c r="S52" i="48"/>
  <c r="S54" i="48"/>
  <c r="P11" i="45"/>
  <c r="P12" i="45"/>
  <c r="P15" i="45"/>
  <c r="P16" i="45"/>
  <c r="P17" i="45"/>
  <c r="P18" i="45"/>
  <c r="P21" i="45"/>
  <c r="P22" i="45"/>
  <c r="P24" i="45"/>
  <c r="P27" i="45"/>
  <c r="P32" i="45"/>
  <c r="P38" i="45"/>
  <c r="P40" i="45"/>
  <c r="P43" i="45"/>
  <c r="P44" i="45"/>
  <c r="P47" i="45"/>
  <c r="P48" i="45"/>
  <c r="P49" i="45"/>
  <c r="P51" i="45"/>
  <c r="P54" i="45"/>
  <c r="P56" i="45"/>
  <c r="P59" i="45"/>
  <c r="R6" i="47"/>
  <c r="R7" i="47"/>
  <c r="R8" i="47"/>
  <c r="R9" i="47"/>
  <c r="R10" i="47"/>
  <c r="R11" i="47"/>
  <c r="R12" i="47"/>
  <c r="R13" i="47"/>
  <c r="R14" i="47"/>
  <c r="R15" i="47"/>
  <c r="R16" i="47"/>
  <c r="R17" i="47"/>
  <c r="R18" i="47"/>
  <c r="R20" i="47"/>
  <c r="R21" i="47"/>
  <c r="R22" i="47"/>
  <c r="R23" i="47"/>
  <c r="R24" i="47"/>
  <c r="R25" i="47"/>
  <c r="R26" i="47"/>
  <c r="R27" i="47"/>
  <c r="R28" i="47"/>
  <c r="R29" i="47"/>
  <c r="R30" i="47"/>
  <c r="R31" i="47"/>
  <c r="R32" i="47"/>
  <c r="R33" i="47"/>
  <c r="R34" i="47"/>
  <c r="R36" i="47"/>
  <c r="R37" i="47"/>
  <c r="R38" i="47"/>
  <c r="R39" i="47"/>
  <c r="R40" i="47"/>
  <c r="R41" i="47"/>
  <c r="R42" i="47"/>
  <c r="R43" i="47"/>
  <c r="R44" i="47"/>
  <c r="R45" i="47"/>
  <c r="R46" i="47"/>
  <c r="R47" i="47"/>
  <c r="R48" i="47"/>
  <c r="R49" i="47"/>
  <c r="R50" i="47"/>
  <c r="R52" i="47"/>
  <c r="R53" i="47"/>
  <c r="R54" i="47"/>
  <c r="R55" i="47"/>
  <c r="R56" i="47"/>
  <c r="R57" i="47"/>
  <c r="R58" i="47"/>
  <c r="R59" i="47"/>
  <c r="R60" i="47"/>
  <c r="R61" i="47"/>
  <c r="E10" i="51"/>
  <c r="T63" i="8" l="1"/>
  <c r="L62" i="41"/>
  <c r="S5" i="48"/>
  <c r="X63" i="8"/>
  <c r="S20" i="48"/>
  <c r="H63" i="11"/>
  <c r="S53" i="48"/>
  <c r="S37" i="48"/>
  <c r="S21" i="48"/>
  <c r="S51" i="48"/>
  <c r="S35" i="48"/>
  <c r="S19" i="48"/>
  <c r="S50" i="48"/>
  <c r="S34" i="48"/>
  <c r="S18" i="48"/>
  <c r="S49" i="48"/>
  <c r="S33" i="48"/>
  <c r="S17" i="48"/>
  <c r="S48" i="48"/>
  <c r="S32" i="48"/>
  <c r="S16" i="48"/>
  <c r="S47" i="48"/>
  <c r="S31" i="48"/>
  <c r="S15" i="48"/>
  <c r="S46" i="48"/>
  <c r="S30" i="48"/>
  <c r="S14" i="48"/>
  <c r="R62" i="48"/>
  <c r="Q62" i="48"/>
  <c r="O62" i="45"/>
  <c r="P62" i="45" s="1"/>
  <c r="P5" i="45"/>
  <c r="R62" i="47"/>
  <c r="E8" i="51"/>
  <c r="E12" i="51"/>
  <c r="E13" i="51"/>
  <c r="E14" i="51"/>
  <c r="E15" i="51"/>
  <c r="E16" i="51"/>
  <c r="E17" i="51"/>
  <c r="E18" i="51"/>
  <c r="E19" i="51"/>
  <c r="E20" i="51"/>
  <c r="E21" i="51"/>
  <c r="E22" i="51"/>
  <c r="E23" i="51"/>
  <c r="E24" i="51"/>
  <c r="E25" i="51"/>
  <c r="E26" i="51"/>
  <c r="E29" i="51"/>
  <c r="E31" i="51"/>
  <c r="E32" i="51"/>
  <c r="E33" i="51"/>
  <c r="E34" i="51"/>
  <c r="E35" i="51"/>
  <c r="E36" i="51"/>
  <c r="E38" i="51"/>
  <c r="E39" i="51"/>
  <c r="E40" i="51"/>
  <c r="E41" i="51"/>
  <c r="E42" i="51"/>
  <c r="E43" i="51"/>
  <c r="E44" i="51"/>
  <c r="E45" i="51"/>
  <c r="E46" i="51"/>
  <c r="E47" i="51"/>
  <c r="E48" i="51"/>
  <c r="E49" i="51"/>
  <c r="E50" i="51"/>
  <c r="E51" i="51"/>
  <c r="E52" i="51"/>
  <c r="E53" i="51"/>
  <c r="E54" i="51"/>
  <c r="E55" i="51"/>
  <c r="E60" i="51"/>
  <c r="E61" i="51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8" i="8"/>
  <c r="T59" i="8"/>
  <c r="T60" i="8"/>
  <c r="T61" i="8"/>
  <c r="T62" i="8"/>
  <c r="T6" i="8"/>
  <c r="S62" i="48" l="1"/>
  <c r="C64" i="11"/>
  <c r="D65" i="11"/>
  <c r="D66" i="11" s="1"/>
  <c r="D63" i="41"/>
  <c r="E63" i="41"/>
  <c r="F63" i="41"/>
  <c r="G63" i="41"/>
  <c r="H63" i="41"/>
  <c r="I63" i="41"/>
  <c r="J63" i="41"/>
  <c r="K63" i="41"/>
  <c r="C63" i="41"/>
  <c r="E64" i="11"/>
  <c r="F64" i="11"/>
  <c r="G64" i="11"/>
  <c r="D64" i="11"/>
  <c r="L63" i="41" l="1"/>
  <c r="H6" i="11"/>
</calcChain>
</file>

<file path=xl/sharedStrings.xml><?xml version="1.0" encoding="utf-8"?>
<sst xmlns="http://schemas.openxmlformats.org/spreadsheetml/2006/main" count="1035" uniqueCount="225">
  <si>
    <t>SEPM</t>
  </si>
  <si>
    <t>Thuya</t>
  </si>
  <si>
    <t>Pruche</t>
  </si>
  <si>
    <t>Pins blanc et rouge</t>
  </si>
  <si>
    <t>Peupliers</t>
  </si>
  <si>
    <t>Bouleau à papier</t>
  </si>
  <si>
    <t>Bouleau jaune</t>
  </si>
  <si>
    <t>Érables à sucre et rouge</t>
  </si>
  <si>
    <t>Autres feuillus durs</t>
  </si>
  <si>
    <t>Total</t>
  </si>
  <si>
    <t>011-71</t>
  </si>
  <si>
    <t>012-72</t>
  </si>
  <si>
    <t>023-71</t>
  </si>
  <si>
    <t>024-71</t>
  </si>
  <si>
    <t>025-71</t>
  </si>
  <si>
    <t>027-51</t>
  </si>
  <si>
    <t>026-51</t>
  </si>
  <si>
    <t>041-51</t>
  </si>
  <si>
    <t>042-51</t>
  </si>
  <si>
    <t>043-51</t>
  </si>
  <si>
    <t>043-52</t>
  </si>
  <si>
    <t>051-51</t>
  </si>
  <si>
    <t>071-51</t>
  </si>
  <si>
    <t>071-52</t>
  </si>
  <si>
    <t>072-51</t>
  </si>
  <si>
    <t>073-51</t>
  </si>
  <si>
    <t>073-52</t>
  </si>
  <si>
    <t>074-51</t>
  </si>
  <si>
    <t>081-51</t>
  </si>
  <si>
    <t>081-52</t>
  </si>
  <si>
    <t>082-51</t>
  </si>
  <si>
    <t>083-51</t>
  </si>
  <si>
    <t>084-51</t>
  </si>
  <si>
    <t>084-62</t>
  </si>
  <si>
    <t>086-51</t>
  </si>
  <si>
    <t>093-51</t>
  </si>
  <si>
    <t>093-52</t>
  </si>
  <si>
    <t>095-51</t>
  </si>
  <si>
    <t>097-51</t>
  </si>
  <si>
    <t>026-61</t>
  </si>
  <si>
    <t>026-62</t>
  </si>
  <si>
    <t>026-63</t>
  </si>
  <si>
    <t>026-64</t>
  </si>
  <si>
    <t>026-65</t>
  </si>
  <si>
    <t>026-66</t>
  </si>
  <si>
    <t>085-51</t>
  </si>
  <si>
    <t>085-62</t>
  </si>
  <si>
    <t>086-52</t>
  </si>
  <si>
    <t>086-63</t>
  </si>
  <si>
    <t>086-64</t>
  </si>
  <si>
    <t>086-65</t>
  </si>
  <si>
    <t>086-66</t>
  </si>
  <si>
    <t>087-51</t>
  </si>
  <si>
    <t>087-62</t>
  </si>
  <si>
    <t>087-63</t>
  </si>
  <si>
    <t>087-64</t>
  </si>
  <si>
    <t>111-61</t>
  </si>
  <si>
    <t>112-62</t>
  </si>
  <si>
    <t>112-63</t>
  </si>
  <si>
    <t>062-71</t>
  </si>
  <si>
    <t>061-51</t>
  </si>
  <si>
    <t>064-71</t>
  </si>
  <si>
    <t>064-52</t>
  </si>
  <si>
    <t>094-71</t>
  </si>
  <si>
    <t>037-71</t>
  </si>
  <si>
    <t>037-72</t>
  </si>
  <si>
    <t>121-71</t>
  </si>
  <si>
    <t>Éclaircie commerciale SEPM</t>
  </si>
  <si>
    <t>%</t>
  </si>
  <si>
    <t>Retraits de superficie</t>
  </si>
  <si>
    <t>Superficie destinée à l’aménagement forestier</t>
  </si>
  <si>
    <t xml:space="preserve">Territoire non forestier </t>
  </si>
  <si>
    <t xml:space="preserve">Superficie totale </t>
  </si>
  <si>
    <t xml:space="preserve">Territoire forestier peu productif </t>
  </si>
  <si>
    <t xml:space="preserve">Territoire forestier exclu de l’aménagement </t>
  </si>
  <si>
    <t>Coupes totales</t>
  </si>
  <si>
    <t>% destinée à l'aménagement sur totale</t>
  </si>
  <si>
    <t>01171</t>
  </si>
  <si>
    <t>01272</t>
  </si>
  <si>
    <t>02371</t>
  </si>
  <si>
    <t>02471</t>
  </si>
  <si>
    <t>02571</t>
  </si>
  <si>
    <t>02751</t>
  </si>
  <si>
    <t>02651</t>
  </si>
  <si>
    <t>04151</t>
  </si>
  <si>
    <t>04251</t>
  </si>
  <si>
    <t>04351</t>
  </si>
  <si>
    <t>04352</t>
  </si>
  <si>
    <t>05151</t>
  </si>
  <si>
    <t>07151</t>
  </si>
  <si>
    <t>07152</t>
  </si>
  <si>
    <t>07251</t>
  </si>
  <si>
    <t>07351</t>
  </si>
  <si>
    <t>07352</t>
  </si>
  <si>
    <t>07451</t>
  </si>
  <si>
    <t>08151</t>
  </si>
  <si>
    <t>08152</t>
  </si>
  <si>
    <t>08251</t>
  </si>
  <si>
    <t>08351</t>
  </si>
  <si>
    <t>08451</t>
  </si>
  <si>
    <t>08462</t>
  </si>
  <si>
    <t>08651</t>
  </si>
  <si>
    <t>09351</t>
  </si>
  <si>
    <t>09352</t>
  </si>
  <si>
    <t>09471</t>
  </si>
  <si>
    <t>09551</t>
  </si>
  <si>
    <t>09751</t>
  </si>
  <si>
    <t>02661</t>
  </si>
  <si>
    <t>02662</t>
  </si>
  <si>
    <t>02663</t>
  </si>
  <si>
    <t>02664</t>
  </si>
  <si>
    <t>02665</t>
  </si>
  <si>
    <t>02666</t>
  </si>
  <si>
    <t>08551</t>
  </si>
  <si>
    <t>08562</t>
  </si>
  <si>
    <t>08652</t>
  </si>
  <si>
    <t>08663</t>
  </si>
  <si>
    <t>08664</t>
  </si>
  <si>
    <t>08665</t>
  </si>
  <si>
    <t>08666</t>
  </si>
  <si>
    <t>08751</t>
  </si>
  <si>
    <t>08762</t>
  </si>
  <si>
    <t>08763</t>
  </si>
  <si>
    <t>08764</t>
  </si>
  <si>
    <t>11161</t>
  </si>
  <si>
    <t>11262</t>
  </si>
  <si>
    <t>11263</t>
  </si>
  <si>
    <t>06271</t>
  </si>
  <si>
    <t>06151</t>
  </si>
  <si>
    <t>06471</t>
  </si>
  <si>
    <t>% des coupes totales / récolte</t>
  </si>
  <si>
    <t>Budget investi
($/an)</t>
  </si>
  <si>
    <t>Budget investi ($/an)</t>
  </si>
  <si>
    <t xml:space="preserve">Unités d'aménagement
</t>
  </si>
  <si>
    <t>Possibilité forestière (m³ brut/an)</t>
  </si>
  <si>
    <t>Superficie destinée à l’aménagement forestier
(ha)</t>
  </si>
  <si>
    <t>Montant investi par m³
($/m³)</t>
  </si>
  <si>
    <t>Montant investi par hectare ($/ha)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</si>
  <si>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</si>
  <si>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</si>
  <si>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</si>
  <si>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</si>
  <si>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</si>
  <si>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</si>
  <si>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</si>
  <si>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</si>
  <si>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</si>
  <si>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</si>
  <si>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</si>
  <si>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14</t>
  </si>
  <si>
    <t>15</t>
  </si>
  <si>
    <t>Régions</t>
  </si>
  <si>
    <t>Répartition de la superficie considérée au calcul par catégorie de territoire (ha)</t>
  </si>
  <si>
    <t>Plus d'information:</t>
  </si>
  <si>
    <t>Retraits (ha)</t>
  </si>
  <si>
    <t>03771</t>
  </si>
  <si>
    <t>03772</t>
  </si>
  <si>
    <t>12171</t>
  </si>
  <si>
    <t>06452</t>
  </si>
  <si>
    <t>Total provincial</t>
  </si>
  <si>
    <t>Possibilités forestières par essence et groupe d'essences</t>
  </si>
  <si>
    <t xml:space="preserve">Coupes partielles </t>
  </si>
  <si>
    <t>Éducation</t>
  </si>
  <si>
    <t>Préparation de terrain</t>
  </si>
  <si>
    <t>% des coupes totales reboisées</t>
  </si>
  <si>
    <t>Travaux sylvicoles commerciaux et non-commerciaux  (ha/an)</t>
  </si>
  <si>
    <t>Traitements non-commerciaux</t>
  </si>
  <si>
    <t xml:space="preserve">Traitements commerciaux </t>
  </si>
  <si>
    <t>Plantations (excluant regarni)</t>
  </si>
  <si>
    <t>Volume sur pied</t>
  </si>
  <si>
    <t>m³ brut</t>
  </si>
  <si>
    <t>m³ brut/an</t>
  </si>
  <si>
    <t>Années</t>
  </si>
  <si>
    <t>m³/ha</t>
  </si>
  <si>
    <t>m²/ha</t>
  </si>
  <si>
    <t xml:space="preserve">Surface terrière moyenne avant coupe </t>
  </si>
  <si>
    <t>dcm³/tige</t>
  </si>
  <si>
    <t xml:space="preserve">Dimension bois SEPM </t>
  </si>
  <si>
    <t>N/D</t>
  </si>
  <si>
    <t>Volume moyen toutes essences</t>
  </si>
  <si>
    <t>Sources:</t>
  </si>
  <si>
    <t>Prélèvement moyen (CPF2023)</t>
  </si>
  <si>
    <t>Prélèvement moyen (CPF2018)</t>
  </si>
  <si>
    <t>Taux de récolte du volume sur pied</t>
  </si>
  <si>
    <t>Possibilité forestière 2023-2028</t>
  </si>
  <si>
    <t>TOTAL</t>
  </si>
  <si>
    <t>Total et moyenne</t>
  </si>
  <si>
    <t xml:space="preserve">EX: 2018-2023 Tableau A5.1 </t>
  </si>
  <si>
    <t>08251_Rapport_final_v3.0 (gouv.qc.ca)</t>
  </si>
  <si>
    <t>Microsoft Word - rap-00430 - 07151 - rapport final - 4.0.0.docx (gouv.qc.ca)</t>
  </si>
  <si>
    <t>EX: 2023-2028  Tableau 9</t>
  </si>
  <si>
    <t>Budget investi par hectare</t>
  </si>
  <si>
    <t>Budget investi par hectare destiné à l'aménagement forestier</t>
  </si>
  <si>
    <t>Possibilité forestière
(m³ brut/an)</t>
  </si>
  <si>
    <t>Budget investi par mètre cube de possibilité forestière</t>
  </si>
  <si>
    <t xml:space="preserve">Productivité forestière </t>
  </si>
  <si>
    <t>Âge moyen de récolte toutes essences</t>
  </si>
  <si>
    <t>Productivité forestière 
(m³/ha/an)</t>
  </si>
  <si>
    <r>
      <t>Délai moyen entre 2 inteventions</t>
    </r>
    <r>
      <rPr>
        <b/>
        <vertAlign val="superscript"/>
        <sz val="11"/>
        <color theme="0"/>
        <rFont val="Arial"/>
        <family val="2"/>
      </rPr>
      <t>1</t>
    </r>
  </si>
  <si>
    <r>
      <t>Coupes totales</t>
    </r>
    <r>
      <rPr>
        <b/>
        <vertAlign val="superscript"/>
        <sz val="11"/>
        <color rgb="FFFFFFFF"/>
        <rFont val="Arial"/>
        <family val="2"/>
      </rPr>
      <t>2</t>
    </r>
  </si>
  <si>
    <r>
      <t>Coupes partielles</t>
    </r>
    <r>
      <rPr>
        <b/>
        <vertAlign val="superscript"/>
        <sz val="11"/>
        <color rgb="FFFFFFFF"/>
        <rFont val="Arial"/>
        <family val="2"/>
      </rPr>
      <t>2</t>
    </r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</si>
  <si>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Délai entre 2 interventions: représente le temps moyen entre 2 interventions de coupes partielles (par Woodstock) pour l'ensemble des peuplements admissibles à ces traitements</t>
    </r>
  </si>
  <si>
    <t xml:space="preserve">Rapports détaillés des calculs 2018-2023 et 2023-2028 </t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</si>
  <si>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Les UA n'ayant pas eu de CPF pour 2018-2023 ou 2023-2028 ne contiennent pas les données présentées ici</t>
    </r>
  </si>
  <si>
    <r>
      <t>Principales variables dendrométriques associées à la récolte prévue au calcul des possibilités</t>
    </r>
    <r>
      <rPr>
        <b/>
        <vertAlign val="superscript"/>
        <sz val="16"/>
        <color rgb="FFFFFFFF"/>
        <rFont val="Arial"/>
        <family val="2"/>
      </rPr>
      <t>3</t>
    </r>
  </si>
  <si>
    <t xml:space="preserve">UA
</t>
  </si>
  <si>
    <t>Principales variables forestières associées au calcul 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</si>
  <si>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Les données sont basées sur la récolte théorique faite par le modèle d'optimisation Woodstock pendant les 25 premières années du calcul</t>
    </r>
  </si>
  <si>
    <t>Voir le site internet du Forestier en chef sous la rubrique Possibilités forestières\Période 2023-2028\Manuel de détermination des possibiltiés forestières\2.1 Cartographie</t>
  </si>
  <si>
    <t>Unités d'aménagement</t>
  </si>
  <si>
    <t>Répartition de la superficie du calcul de possibilités forestières par catégorie de territoire (ha)</t>
  </si>
  <si>
    <t>Notes :</t>
  </si>
  <si>
    <t>Des notes explicatives sont placées sous certains tableaux.</t>
  </si>
  <si>
    <t>Cartographie : Habiba Ayadi, ing.f., Ph.D.</t>
  </si>
  <si>
    <r>
      <t xml:space="preserve">Le document </t>
    </r>
    <r>
      <rPr>
        <b/>
        <i/>
        <sz val="10"/>
        <rFont val="Arial"/>
        <family val="2"/>
      </rPr>
      <t>Possibilités forestières 2025-2028 - Principales variables forestières associées au calcul</t>
    </r>
    <r>
      <rPr>
        <b/>
        <sz val="10"/>
        <rFont val="Arial"/>
        <family val="2"/>
      </rPr>
      <t xml:space="preserve"> reflète la mise à jour des possibilités forestières applicable à compter du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avril 2025. </t>
    </r>
  </si>
  <si>
    <r>
      <t xml:space="preserve">Les unités d’aménagement inscrites en </t>
    </r>
    <r>
      <rPr>
        <b/>
        <sz val="10"/>
        <color rgb="FF0070C0"/>
        <rFont val="Arial"/>
        <family val="2"/>
      </rPr>
      <t>bleu</t>
    </r>
    <r>
      <rPr>
        <b/>
        <sz val="10"/>
        <rFont val="Arial"/>
        <family val="2"/>
      </rPr>
      <t xml:space="preserve"> sont celles ayant fait l’objet d’un nouveau calcul des possibilités forestières pour la période 2023-2028. </t>
    </r>
  </si>
  <si>
    <t>Le 10 décembre 2024</t>
  </si>
  <si>
    <t xml:space="preserve">Cette mise à jour fait suite à la prise en compte de 100% de l’effet des feux de forêt survenus en 2023 et de la création de nouvelles aires protégées en Outaouais. </t>
  </si>
  <si>
    <t>Chaque onglet comporte, sous la forme de tableaux, de cartes ou de graphiques, différentes données ou variables complémentaires associées au calcul des possibilités forestières.</t>
  </si>
  <si>
    <t>Révision : Lucie Bertrand, ing.f., Ph.D.</t>
  </si>
  <si>
    <t>Approbation : Jean Girard, ing.f., M.Sc.</t>
  </si>
  <si>
    <t xml:space="preserve">  Louis Pelletier, ing.f., Forestier en chef</t>
  </si>
  <si>
    <t>Les données mises à jour sont surlignées en rose.</t>
  </si>
  <si>
    <t>Les unités d'aménagement inscrites en noir ont fait l'objet d'une mise à jour pour la période 2023-2028.</t>
  </si>
  <si>
    <t>Compilation : Annie Boucher-Roy, ing.f.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</si>
</sst>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)\ _$_ ;_ * \(#,##0.00\)\ _$_ ;_ * &quot;-&quot;??_)\ _$_ ;_ @_ "/>
    <numFmt numFmtId="165" formatCode="0.0%"/>
    <numFmt numFmtId="166" formatCode="_ * #,##0_)\ _$_ ;_ * \(#,##0\)\ _$_ ;_ * &quot;-&quot;??_)\ _$_ ;_ @_ "/>
    <numFmt numFmtId="167" formatCode="000\ 000\ 000"/>
  </numFmts>
  <fonts count="2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</font>
    <font>
      <sz val="11"/>
      <name val="Arial"/>
      <family val="2"/>
    </font>
    <font>
      <sz val="10"/>
      <name val="Arial"/>
      <family val="2"/>
    </font>
    <font>
      <b/>
      <sz val="11"/>
      <color rgb="FFFFFFFF"/>
      <name val="Arial"/>
      <family val="2"/>
    </font>
    <font>
      <sz val="10"/>
      <name val="Arial"/>
      <family val="2"/>
    </font>
    <font>
      <u/>
      <sz val="10"/>
      <color theme="10"/>
      <name val="MS Sans Serif"/>
    </font>
    <font>
      <b/>
      <sz val="11"/>
      <color indexed="9"/>
      <name val="Arial"/>
      <family val="2"/>
    </font>
    <font>
      <b/>
      <sz val="11"/>
      <color theme="0"/>
      <name val="Arial"/>
      <family val="2"/>
    </font>
    <font>
      <b/>
      <sz val="14"/>
      <color rgb="FF008FB9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color rgb="FF008FB9"/>
      <name val="Arial"/>
      <family val="2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u/>
      <sz val="11"/>
      <color theme="10"/>
      <name val="Arial"/>
      <family val="2"/>
    </font>
    <font>
      <sz val="10"/>
      <color theme="1"/>
      <name val="MS Sans Serif"/>
    </font>
    <font>
      <b/>
      <sz val="10"/>
      <name val="MS Sans Serif"/>
    </font>
    <font>
      <b/>
      <vertAlign val="superscript"/>
      <sz val="11"/>
      <color theme="0"/>
      <name val="Arial"/>
      <family val="2"/>
    </font>
    <font>
      <b/>
      <vertAlign val="superscript"/>
      <sz val="11"/>
      <color rgb="FFFFFFFF"/>
      <name val="Arial"/>
      <family val="2"/>
    </font>
    <font>
      <vertAlign val="superscript"/>
      <sz val="10"/>
      <name val="Arial"/>
      <family val="2"/>
    </font>
    <font>
      <b/>
      <vertAlign val="superscript"/>
      <sz val="16"/>
      <color rgb="FFFFFFFF"/>
      <name val="Arial"/>
      <family val="2"/>
    </font>
    <font>
      <sz val="16"/>
      <color rgb="FFFFFFFF"/>
      <name val="Arial"/>
      <family val="2"/>
    </font>
    <font>
      <sz val="16"/>
      <name val="Arial"/>
      <family val="2"/>
    </font>
    <font>
      <b/>
      <sz val="10"/>
      <color rgb="FFFFFFFF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FB9"/>
        <bgColor rgb="FF000000"/>
      </patternFill>
    </fill>
    <fill>
      <patternFill patternType="solid">
        <fgColor rgb="FF008FB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000000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Fill="1"/>
    <xf numFmtId="3" fontId="5" fillId="4" borderId="1" xfId="0" applyNumberFormat="1" applyFont="1" applyFill="1" applyBorder="1" applyAlignment="1">
      <alignment horizontal="right" vertical="center"/>
    </xf>
    <xf numFmtId="3" fontId="3" fillId="2" borderId="1" xfId="0" quotePrefix="1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9" fontId="0" fillId="0" borderId="0" xfId="1" applyFont="1"/>
    <xf numFmtId="166" fontId="8" fillId="5" borderId="7" xfId="4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10" fillId="0" borderId="0" xfId="0" applyNumberFormat="1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9" fontId="0" fillId="0" borderId="0" xfId="0" applyNumberFormat="1" applyFill="1"/>
    <xf numFmtId="3" fontId="8" fillId="5" borderId="3" xfId="0" applyNumberFormat="1" applyFont="1" applyFill="1" applyBorder="1" applyAlignment="1">
      <alignment horizontal="center" vertical="center" wrapText="1"/>
    </xf>
    <xf numFmtId="166" fontId="8" fillId="5" borderId="3" xfId="4" applyNumberFormat="1" applyFont="1" applyFill="1" applyBorder="1" applyAlignment="1">
      <alignment horizontal="center" vertical="center" wrapText="1"/>
    </xf>
    <xf numFmtId="166" fontId="8" fillId="5" borderId="6" xfId="4" applyNumberFormat="1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2" fontId="13" fillId="3" borderId="7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/>
    </xf>
    <xf numFmtId="0" fontId="0" fillId="0" borderId="7" xfId="0" applyFill="1" applyBorder="1"/>
    <xf numFmtId="3" fontId="9" fillId="5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/>
    </xf>
    <xf numFmtId="2" fontId="13" fillId="3" borderId="13" xfId="0" applyNumberFormat="1" applyFont="1" applyFill="1" applyBorder="1" applyAlignment="1">
      <alignment horizontal="center" vertical="center"/>
    </xf>
    <xf numFmtId="0" fontId="3" fillId="0" borderId="0" xfId="0" applyFont="1"/>
    <xf numFmtId="0" fontId="16" fillId="0" borderId="0" xfId="3" applyFont="1"/>
    <xf numFmtId="166" fontId="0" fillId="3" borderId="7" xfId="4" applyNumberFormat="1" applyFont="1" applyFill="1" applyBorder="1"/>
    <xf numFmtId="3" fontId="8" fillId="5" borderId="14" xfId="0" applyNumberFormat="1" applyFont="1" applyFill="1" applyBorder="1" applyAlignment="1">
      <alignment vertical="center" wrapText="1"/>
    </xf>
    <xf numFmtId="3" fontId="8" fillId="5" borderId="10" xfId="0" applyNumberFormat="1" applyFont="1" applyFill="1" applyBorder="1" applyAlignment="1">
      <alignment horizontal="center" vertical="center" wrapText="1"/>
    </xf>
    <xf numFmtId="49" fontId="5" fillId="4" borderId="10" xfId="2" applyNumberFormat="1" applyFont="1" applyFill="1" applyBorder="1" applyAlignment="1">
      <alignment horizontal="center" vertical="center" wrapText="1"/>
    </xf>
    <xf numFmtId="49" fontId="5" fillId="4" borderId="10" xfId="2" quotePrefix="1" applyNumberFormat="1" applyFont="1" applyFill="1" applyBorder="1" applyAlignment="1">
      <alignment horizontal="center" vertical="center" wrapText="1"/>
    </xf>
    <xf numFmtId="49" fontId="5" fillId="4" borderId="15" xfId="2" applyNumberFormat="1" applyFont="1" applyFill="1" applyBorder="1" applyAlignment="1">
      <alignment horizontal="center" vertical="center" wrapText="1"/>
    </xf>
    <xf numFmtId="49" fontId="3" fillId="3" borderId="16" xfId="0" applyNumberFormat="1" applyFont="1" applyFill="1" applyBorder="1" applyAlignment="1">
      <alignment horizontal="center" vertical="center"/>
    </xf>
    <xf numFmtId="3" fontId="3" fillId="2" borderId="17" xfId="0" quotePrefix="1" applyNumberFormat="1" applyFont="1" applyFill="1" applyBorder="1" applyAlignment="1">
      <alignment horizontal="right" vertical="center"/>
    </xf>
    <xf numFmtId="49" fontId="3" fillId="2" borderId="16" xfId="0" applyNumberFormat="1" applyFont="1" applyFill="1" applyBorder="1" applyAlignment="1">
      <alignment horizontal="center" vertical="center"/>
    </xf>
    <xf numFmtId="49" fontId="13" fillId="2" borderId="16" xfId="0" applyNumberFormat="1" applyFont="1" applyFill="1" applyBorder="1" applyAlignment="1">
      <alignment horizontal="center" vertical="center"/>
    </xf>
    <xf numFmtId="2" fontId="13" fillId="3" borderId="16" xfId="0" applyNumberFormat="1" applyFont="1" applyFill="1" applyBorder="1" applyAlignment="1">
      <alignment horizontal="center" vertical="center"/>
    </xf>
    <xf numFmtId="9" fontId="5" fillId="4" borderId="19" xfId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/>
    </xf>
    <xf numFmtId="167" fontId="3" fillId="3" borderId="7" xfId="0" applyNumberFormat="1" applyFont="1" applyFill="1" applyBorder="1" applyAlignment="1">
      <alignment horizontal="center" vertical="center"/>
    </xf>
    <xf numFmtId="166" fontId="0" fillId="3" borderId="7" xfId="4" applyNumberFormat="1" applyFont="1" applyFill="1" applyBorder="1" applyAlignment="1">
      <alignment horizontal="center"/>
    </xf>
    <xf numFmtId="165" fontId="0" fillId="3" borderId="7" xfId="1" applyNumberFormat="1" applyFont="1" applyFill="1" applyBorder="1" applyAlignment="1">
      <alignment horizontal="center"/>
    </xf>
    <xf numFmtId="166" fontId="2" fillId="3" borderId="7" xfId="4" applyNumberFormat="1" applyFont="1" applyFill="1" applyBorder="1" applyAlignment="1">
      <alignment horizontal="center"/>
    </xf>
    <xf numFmtId="3" fontId="8" fillId="5" borderId="20" xfId="0" applyNumberFormat="1" applyFont="1" applyFill="1" applyBorder="1" applyAlignment="1">
      <alignment horizontal="center" vertical="center" wrapText="1"/>
    </xf>
    <xf numFmtId="9" fontId="9" fillId="5" borderId="21" xfId="1" applyFont="1" applyFill="1" applyBorder="1" applyAlignment="1">
      <alignment horizontal="center" vertical="center" wrapText="1"/>
    </xf>
    <xf numFmtId="3" fontId="12" fillId="2" borderId="7" xfId="0" quotePrefix="1" applyNumberFormat="1" applyFont="1" applyFill="1" applyBorder="1" applyAlignment="1">
      <alignment horizontal="right" vertical="center"/>
    </xf>
    <xf numFmtId="9" fontId="12" fillId="2" borderId="22" xfId="1" quotePrefix="1" applyFont="1" applyFill="1" applyBorder="1" applyAlignment="1">
      <alignment horizontal="right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3" fontId="3" fillId="2" borderId="7" xfId="0" quotePrefix="1" applyNumberFormat="1" applyFont="1" applyFill="1" applyBorder="1" applyAlignment="1">
      <alignment horizontal="right" vertical="center"/>
    </xf>
    <xf numFmtId="49" fontId="13" fillId="2" borderId="13" xfId="0" applyNumberFormat="1" applyFont="1" applyFill="1" applyBorder="1" applyAlignment="1">
      <alignment horizontal="center" vertical="center"/>
    </xf>
    <xf numFmtId="49" fontId="13" fillId="2" borderId="7" xfId="0" applyNumberFormat="1" applyFont="1" applyFill="1" applyBorder="1" applyAlignment="1">
      <alignment horizontal="center" vertical="center"/>
    </xf>
    <xf numFmtId="3" fontId="5" fillId="4" borderId="7" xfId="0" applyNumberFormat="1" applyFont="1" applyFill="1" applyBorder="1" applyAlignment="1">
      <alignment horizontal="center" vertical="center"/>
    </xf>
    <xf numFmtId="9" fontId="5" fillId="4" borderId="22" xfId="1" applyFont="1" applyFill="1" applyBorder="1" applyAlignment="1">
      <alignment horizontal="center" vertical="center"/>
    </xf>
    <xf numFmtId="9" fontId="5" fillId="4" borderId="7" xfId="1" applyFont="1" applyFill="1" applyBorder="1" applyAlignment="1">
      <alignment horizontal="center" vertical="center"/>
    </xf>
    <xf numFmtId="9" fontId="5" fillId="4" borderId="22" xfId="1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9" fontId="5" fillId="5" borderId="7" xfId="0" applyNumberFormat="1" applyFont="1" applyFill="1" applyBorder="1" applyAlignment="1">
      <alignment vertical="center" wrapText="1"/>
    </xf>
    <xf numFmtId="167" fontId="3" fillId="3" borderId="13" xfId="0" applyNumberFormat="1" applyFont="1" applyFill="1" applyBorder="1" applyAlignment="1">
      <alignment horizontal="center" vertical="center"/>
    </xf>
    <xf numFmtId="9" fontId="3" fillId="2" borderId="7" xfId="0" quotePrefix="1" applyNumberFormat="1" applyFont="1" applyFill="1" applyBorder="1" applyAlignment="1">
      <alignment horizontal="right" vertical="center"/>
    </xf>
    <xf numFmtId="9" fontId="3" fillId="2" borderId="22" xfId="1" quotePrefix="1" applyFont="1" applyFill="1" applyBorder="1" applyAlignment="1">
      <alignment horizontal="right" vertical="center"/>
    </xf>
    <xf numFmtId="3" fontId="5" fillId="4" borderId="24" xfId="0" applyNumberFormat="1" applyFont="1" applyFill="1" applyBorder="1" applyAlignment="1">
      <alignment horizontal="right" vertical="center"/>
    </xf>
    <xf numFmtId="9" fontId="5" fillId="4" borderId="24" xfId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vertical="center" wrapText="1"/>
    </xf>
    <xf numFmtId="3" fontId="15" fillId="0" borderId="0" xfId="0" applyNumberFormat="1" applyFont="1" applyFill="1" applyBorder="1" applyAlignment="1"/>
    <xf numFmtId="166" fontId="3" fillId="3" borderId="7" xfId="4" applyNumberFormat="1" applyFont="1" applyFill="1" applyBorder="1" applyAlignment="1">
      <alignment horizontal="center"/>
    </xf>
    <xf numFmtId="3" fontId="3" fillId="2" borderId="1" xfId="0" quotePrefix="1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/>
    <xf numFmtId="3" fontId="8" fillId="5" borderId="7" xfId="0" applyNumberFormat="1" applyFont="1" applyFill="1" applyBorder="1" applyAlignment="1">
      <alignment horizontal="center" vertical="center" wrapText="1"/>
    </xf>
    <xf numFmtId="0" fontId="4" fillId="0" borderId="0" xfId="0" applyFont="1"/>
    <xf numFmtId="49" fontId="4" fillId="0" borderId="0" xfId="0" applyNumberFormat="1" applyFont="1" applyFill="1" applyBorder="1" applyAlignment="1">
      <alignment horizontal="left" vertical="center"/>
    </xf>
    <xf numFmtId="0" fontId="0" fillId="0" borderId="11" xfId="0" applyBorder="1" applyAlignment="1"/>
    <xf numFmtId="3" fontId="8" fillId="5" borderId="22" xfId="0" applyNumberFormat="1" applyFont="1" applyFill="1" applyBorder="1" applyAlignment="1">
      <alignment horizontal="center" vertical="center" wrapText="1"/>
    </xf>
    <xf numFmtId="166" fontId="0" fillId="3" borderId="22" xfId="4" applyNumberFormat="1" applyFont="1" applyFill="1" applyBorder="1" applyAlignment="1">
      <alignment horizontal="center"/>
    </xf>
    <xf numFmtId="166" fontId="2" fillId="3" borderId="22" xfId="4" applyNumberFormat="1" applyFont="1" applyFill="1" applyBorder="1" applyAlignment="1">
      <alignment horizontal="center"/>
    </xf>
    <xf numFmtId="166" fontId="17" fillId="3" borderId="7" xfId="4" applyNumberFormat="1" applyFont="1" applyFill="1" applyBorder="1"/>
    <xf numFmtId="166" fontId="0" fillId="3" borderId="7" xfId="4" applyNumberFormat="1" applyFont="1" applyFill="1" applyBorder="1" applyAlignment="1">
      <alignment horizontal="right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166" fontId="0" fillId="3" borderId="24" xfId="4" applyNumberFormat="1" applyFont="1" applyFill="1" applyBorder="1" applyAlignment="1">
      <alignment horizontal="right"/>
    </xf>
    <xf numFmtId="166" fontId="0" fillId="3" borderId="24" xfId="4" applyNumberFormat="1" applyFont="1" applyFill="1" applyBorder="1" applyAlignment="1">
      <alignment horizontal="center"/>
    </xf>
    <xf numFmtId="166" fontId="0" fillId="3" borderId="22" xfId="4" applyNumberFormat="1" applyFont="1" applyFill="1" applyBorder="1" applyAlignment="1">
      <alignment horizontal="right"/>
    </xf>
    <xf numFmtId="166" fontId="0" fillId="3" borderId="25" xfId="4" applyNumberFormat="1" applyFont="1" applyFill="1" applyBorder="1" applyAlignment="1">
      <alignment horizontal="right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3" fontId="5" fillId="4" borderId="7" xfId="0" applyNumberFormat="1" applyFont="1" applyFill="1" applyBorder="1" applyAlignment="1">
      <alignment horizontal="center" vertical="center"/>
    </xf>
    <xf numFmtId="3" fontId="4" fillId="2" borderId="17" xfId="0" quotePrefix="1" applyNumberFormat="1" applyFont="1" applyFill="1" applyBorder="1" applyAlignment="1">
      <alignment horizontal="right" vertical="center"/>
    </xf>
    <xf numFmtId="3" fontId="25" fillId="0" borderId="17" xfId="0" applyNumberFormat="1" applyFont="1" applyFill="1" applyBorder="1" applyAlignment="1">
      <alignment horizontal="right" vertical="center"/>
    </xf>
    <xf numFmtId="0" fontId="2" fillId="0" borderId="0" xfId="3" applyFont="1"/>
    <xf numFmtId="4" fontId="3" fillId="2" borderId="1" xfId="0" quotePrefix="1" applyNumberFormat="1" applyFont="1" applyFill="1" applyBorder="1" applyAlignment="1">
      <alignment horizontal="center" vertical="center"/>
    </xf>
    <xf numFmtId="166" fontId="3" fillId="3" borderId="7" xfId="4" applyNumberFormat="1" applyFont="1" applyFill="1" applyBorder="1"/>
    <xf numFmtId="165" fontId="2" fillId="3" borderId="7" xfId="1" applyNumberFormat="1" applyFont="1" applyFill="1" applyBorder="1" applyAlignment="1">
      <alignment horizontal="center"/>
    </xf>
    <xf numFmtId="3" fontId="3" fillId="7" borderId="7" xfId="0" quotePrefix="1" applyNumberFormat="1" applyFont="1" applyFill="1" applyBorder="1" applyAlignment="1">
      <alignment horizontal="right" vertical="center"/>
    </xf>
    <xf numFmtId="9" fontId="12" fillId="7" borderId="22" xfId="1" quotePrefix="1" applyFont="1" applyFill="1" applyBorder="1" applyAlignment="1">
      <alignment horizontal="right" vertical="center"/>
    </xf>
    <xf numFmtId="3" fontId="3" fillId="7" borderId="1" xfId="0" quotePrefix="1" applyNumberFormat="1" applyFont="1" applyFill="1" applyBorder="1" applyAlignment="1">
      <alignment horizontal="right" vertical="center"/>
    </xf>
    <xf numFmtId="3" fontId="3" fillId="7" borderId="17" xfId="0" quotePrefix="1" applyNumberFormat="1" applyFont="1" applyFill="1" applyBorder="1" applyAlignment="1">
      <alignment horizontal="right" vertical="center"/>
    </xf>
    <xf numFmtId="9" fontId="3" fillId="7" borderId="7" xfId="0" quotePrefix="1" applyNumberFormat="1" applyFont="1" applyFill="1" applyBorder="1" applyAlignment="1">
      <alignment horizontal="right" vertical="center"/>
    </xf>
    <xf numFmtId="9" fontId="3" fillId="7" borderId="22" xfId="1" quotePrefix="1" applyFont="1" applyFill="1" applyBorder="1" applyAlignment="1">
      <alignment horizontal="right" vertical="center"/>
    </xf>
    <xf numFmtId="166" fontId="3" fillId="6" borderId="7" xfId="4" applyNumberFormat="1" applyFont="1" applyFill="1" applyBorder="1" applyAlignment="1">
      <alignment horizontal="center"/>
    </xf>
    <xf numFmtId="3" fontId="3" fillId="7" borderId="1" xfId="0" quotePrefix="1" applyNumberFormat="1" applyFont="1" applyFill="1" applyBorder="1" applyAlignment="1">
      <alignment horizontal="center" vertical="center"/>
    </xf>
    <xf numFmtId="4" fontId="3" fillId="7" borderId="1" xfId="0" quotePrefix="1" applyNumberFormat="1" applyFont="1" applyFill="1" applyBorder="1" applyAlignment="1">
      <alignment horizontal="center" vertical="center"/>
    </xf>
    <xf numFmtId="3" fontId="4" fillId="7" borderId="17" xfId="0" quotePrefix="1" applyNumberFormat="1" applyFont="1" applyFill="1" applyBorder="1" applyAlignment="1">
      <alignment horizontal="right" vertical="center"/>
    </xf>
    <xf numFmtId="165" fontId="0" fillId="6" borderId="7" xfId="1" applyNumberFormat="1" applyFont="1" applyFill="1" applyBorder="1" applyAlignment="1">
      <alignment horizontal="center"/>
    </xf>
    <xf numFmtId="165" fontId="2" fillId="6" borderId="7" xfId="1" applyNumberFormat="1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 vertical="center" wrapText="1"/>
    </xf>
    <xf numFmtId="3" fontId="15" fillId="5" borderId="4" xfId="0" applyNumberFormat="1" applyFont="1" applyFill="1" applyBorder="1" applyAlignment="1">
      <alignment horizontal="center" vertical="center" wrapText="1"/>
    </xf>
    <xf numFmtId="9" fontId="5" fillId="4" borderId="24" xfId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/>
    </xf>
    <xf numFmtId="3" fontId="5" fillId="4" borderId="13" xfId="0" applyNumberFormat="1" applyFont="1" applyFill="1" applyBorder="1" applyAlignment="1">
      <alignment horizontal="center" vertical="center"/>
    </xf>
    <xf numFmtId="3" fontId="5" fillId="4" borderId="23" xfId="0" applyNumberFormat="1" applyFont="1" applyFill="1" applyBorder="1" applyAlignment="1">
      <alignment horizontal="center" vertical="center"/>
    </xf>
    <xf numFmtId="3" fontId="5" fillId="4" borderId="2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5" fillId="5" borderId="5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3" fontId="15" fillId="5" borderId="0" xfId="0" applyNumberFormat="1" applyFont="1" applyFill="1" applyBorder="1" applyAlignment="1">
      <alignment horizontal="center" vertical="center" wrapText="1"/>
    </xf>
    <xf numFmtId="3" fontId="14" fillId="5" borderId="12" xfId="0" applyNumberFormat="1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3" fontId="8" fillId="5" borderId="20" xfId="0" applyNumberFormat="1" applyFont="1" applyFill="1" applyBorder="1" applyAlignment="1">
      <alignment horizontal="center" vertical="center" wrapText="1"/>
    </xf>
    <xf numFmtId="3" fontId="8" fillId="5" borderId="13" xfId="0" applyNumberFormat="1" applyFont="1" applyFill="1" applyBorder="1" applyAlignment="1">
      <alignment horizontal="center" vertical="center" wrapText="1"/>
    </xf>
    <xf numFmtId="3" fontId="8" fillId="5" borderId="12" xfId="0" applyNumberFormat="1" applyFont="1" applyFill="1" applyBorder="1" applyAlignment="1">
      <alignment horizontal="center" vertical="center" wrapText="1"/>
    </xf>
    <xf numFmtId="3" fontId="8" fillId="5" borderId="7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3" fontId="8" fillId="5" borderId="2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6" borderId="0" xfId="0" applyFont="1" applyFill="1"/>
    <xf numFmtId="0" fontId="11" fillId="0" borderId="0" xfId="0" applyFont="1" applyFill="1"/>
    <xf numFmtId="0" fontId="4" fillId="0" borderId="0" xfId="0" applyFont="1" applyFill="1"/>
  </cellXfs>
  <cellStyles count="8">
    <cellStyle name="Lien hypertexte" xfId="3" builtinId="8"/>
    <cellStyle name="Milliers" xfId="4" builtinId="3"/>
    <cellStyle name="Milliers 2" xfId="6" xr:uid="{00000000-0005-0000-0000-000002000000}"/>
    <cellStyle name="Milliers_Figures et tableaux Revue externe_V4" xfId="2" xr:uid="{00000000-0005-0000-0000-000003000000}"/>
    <cellStyle name="Normal" xfId="0" builtinId="0"/>
    <cellStyle name="Normal 2" xfId="5" xr:uid="{00000000-0005-0000-0000-000006000000}"/>
    <cellStyle name="Pourcentage" xfId="1" builtinId="5"/>
    <cellStyle name="Pourcentage 2" xfId="7" xr:uid="{00000000-0005-0000-0000-000008000000}"/>
  </cellStyles>
  <dxfs count="0"/>
  <tableStyles count="0" defaultTableStyle="TableStyleMedium2" defaultPivotStyle="PivotStyleLight16"/>
  <colors>
    <mruColors>
      <color rgb="FF00AD94"/>
      <color rgb="FF008F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Répartition provinciale de la superficie</a:t>
            </a:r>
            <a:r>
              <a:rPr lang="fr-CA" baseline="0"/>
              <a:t> par catégorie de territoire</a:t>
            </a:r>
            <a:endParaRPr lang="fr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B1-4ACD-8ACA-E2B59B716B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B1-4ACD-8ACA-E2B59B716B1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B1-4ACD-8ACA-E2B59B716B1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B1-4ACD-8ACA-E2B59B716B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Superficies!$D$5:$G$5</c:f>
              <c:strCache>
                <c:ptCount val="4"/>
                <c:pt idx="0">
                  <c:v>Territoire non forestier </c:v>
                </c:pt>
                <c:pt idx="1">
                  <c:v>Territoire forestier peu productif </c:v>
                </c:pt>
                <c:pt idx="2">
                  <c:v>Territoire forestier exclu de l’aménagement </c:v>
                </c:pt>
                <c:pt idx="3">
                  <c:v>Superficie destinée à l’aménagement forestier</c:v>
                </c:pt>
              </c:strCache>
            </c:strRef>
          </c:cat>
          <c:val>
            <c:numRef>
              <c:f>Superficies!$D$64:$G$64</c:f>
              <c:numCache>
                <c:formatCode>0%</c:formatCode>
                <c:ptCount val="4"/>
                <c:pt idx="0">
                  <c:v>0.21999909707404469</c:v>
                </c:pt>
                <c:pt idx="1">
                  <c:v>3.1221753862384578E-2</c:v>
                </c:pt>
                <c:pt idx="2">
                  <c:v>0.18904584487732087</c:v>
                </c:pt>
                <c:pt idx="3">
                  <c:v>0.55973330418624989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E-41DF-9A0F-12833F879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Répartition provinciale</a:t>
            </a:r>
            <a:r>
              <a:rPr lang="fr-CA" baseline="0"/>
              <a:t> des possibilités forestières par essence et groupe d'essences</a:t>
            </a:r>
          </a:p>
          <a:p>
            <a:pPr>
              <a:defRPr/>
            </a:pPr>
            <a:endParaRPr lang="fr-CA"/>
          </a:p>
        </c:rich>
      </c:tx>
      <c:layout>
        <c:manualLayout>
          <c:xMode val="edge"/>
          <c:yMode val="edge"/>
          <c:x val="0.1464633643855924"/>
          <c:y val="2.12765957446808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  <a:effectLst/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9C-40B6-9214-B7469ACF98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C9C-40B6-9214-B7469ACF98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C9C-40B6-9214-B7469ACF98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9C-40B6-9214-B7469ACF98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C9C-40B6-9214-B7469ACF984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C9C-40B6-9214-B7469ACF98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C9C-40B6-9214-B7469ACF98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C9C-40B6-9214-B7469ACF984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C9C-40B6-9214-B7469ACF98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'Possibilités forestières'!$C$4:$L$4</c15:sqref>
                  </c15:fullRef>
                </c:ext>
              </c:extLst>
              <c:f>'Possibilités forestières'!$C$4:$K$4</c:f>
              <c:strCache>
                <c:ptCount val="9"/>
                <c:pt idx="0">
                  <c:v>SEPM</c:v>
                </c:pt>
                <c:pt idx="1">
                  <c:v>Thuya</c:v>
                </c:pt>
                <c:pt idx="2">
                  <c:v>Pruche</c:v>
                </c:pt>
                <c:pt idx="3">
                  <c:v>Pins blanc et rouge</c:v>
                </c:pt>
                <c:pt idx="4">
                  <c:v>Peupliers</c:v>
                </c:pt>
                <c:pt idx="5">
                  <c:v>Bouleau à papier</c:v>
                </c:pt>
                <c:pt idx="6">
                  <c:v>Bouleau jaune</c:v>
                </c:pt>
                <c:pt idx="7">
                  <c:v>Érables à sucre et rouge</c:v>
                </c:pt>
                <c:pt idx="8">
                  <c:v>Autres feuillus durs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'Possibilités forestières'!$C$63:$L$63</c15:sqref>
                  </c15:fullRef>
                </c:ext>
              </c:extLst>
              <c:f>'Possibilités forestières'!$C$63:$K$63</c:f>
              <c:numCache>
                <c:formatCode>0%</c:formatCode>
                <c:ptCount val="9"/>
                <c:pt idx="0">
                  <c:v>0.66390934246318356</c:v>
                </c:pt>
                <c:pt idx="1">
                  <c:v>1.125891098396023E-2</c:v>
                </c:pt>
                <c:pt idx="2">
                  <c:v>1.9258277835099897E-3</c:v>
                </c:pt>
                <c:pt idx="3">
                  <c:v>1.0740080667854798E-2</c:v>
                </c:pt>
                <c:pt idx="4">
                  <c:v>0.10092275583903949</c:v>
                </c:pt>
                <c:pt idx="5">
                  <c:v>0.12841490010317982</c:v>
                </c:pt>
                <c:pt idx="6">
                  <c:v>3.2152823374917927E-2</c:v>
                </c:pt>
                <c:pt idx="7">
                  <c:v>4.1257269486914924E-2</c:v>
                </c:pt>
                <c:pt idx="8">
                  <c:v>9.4180892974392652E-3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2-9C9C-40B6-9214-B7469ACF9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% de</a:t>
            </a:r>
            <a:r>
              <a:rPr lang="fr-CA" baseline="0"/>
              <a:t> superficie reboisée après </a:t>
            </a:r>
            <a:r>
              <a:rPr lang="fr-CA"/>
              <a:t>coupes totales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0050719450582513"/>
          <c:y val="0.18129093151898515"/>
          <c:w val="0.8966272965879265"/>
          <c:h val="0.666188757655293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'Stratégie sylvicole'!$X$4</c:f>
              <c:strCache>
                <c:ptCount val="1"/>
                <c:pt idx="0">
                  <c:v>% des coupes totales reboisées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'Stratégie sylvicole'!$P$5:$P$62</c:f>
              <c:strCache>
                <c:ptCount val="58"/>
                <c:pt idx="1">
                  <c:v>011-71</c:v>
                </c:pt>
                <c:pt idx="2">
                  <c:v>012-72</c:v>
                </c:pt>
                <c:pt idx="3">
                  <c:v>023-71</c:v>
                </c:pt>
                <c:pt idx="4">
                  <c:v>024-71</c:v>
                </c:pt>
                <c:pt idx="5">
                  <c:v>025-71</c:v>
                </c:pt>
                <c:pt idx="6">
                  <c:v>027-51</c:v>
                </c:pt>
                <c:pt idx="7">
                  <c:v>037-71</c:v>
                </c:pt>
                <c:pt idx="8">
                  <c:v>037-72</c:v>
                </c:pt>
                <c:pt idx="9">
                  <c:v>026-51</c:v>
                </c:pt>
                <c:pt idx="10">
                  <c:v>041-51</c:v>
                </c:pt>
                <c:pt idx="11">
                  <c:v>042-51</c:v>
                </c:pt>
                <c:pt idx="12">
                  <c:v>043-51</c:v>
                </c:pt>
                <c:pt idx="13">
                  <c:v>043-52</c:v>
                </c:pt>
                <c:pt idx="14">
                  <c:v>051-51</c:v>
                </c:pt>
                <c:pt idx="15">
                  <c:v>071-51</c:v>
                </c:pt>
                <c:pt idx="16">
                  <c:v>071-52</c:v>
                </c:pt>
                <c:pt idx="17">
                  <c:v>072-51</c:v>
                </c:pt>
                <c:pt idx="18">
                  <c:v>073-51</c:v>
                </c:pt>
                <c:pt idx="19">
                  <c:v>073-52</c:v>
                </c:pt>
                <c:pt idx="20">
                  <c:v>074-51</c:v>
                </c:pt>
                <c:pt idx="21">
                  <c:v>081-51</c:v>
                </c:pt>
                <c:pt idx="22">
                  <c:v>081-52</c:v>
                </c:pt>
                <c:pt idx="23">
                  <c:v>082-51</c:v>
                </c:pt>
                <c:pt idx="24">
                  <c:v>083-51</c:v>
                </c:pt>
                <c:pt idx="25">
                  <c:v>084-51</c:v>
                </c:pt>
                <c:pt idx="26">
                  <c:v>084-62</c:v>
                </c:pt>
                <c:pt idx="27">
                  <c:v>086-51</c:v>
                </c:pt>
                <c:pt idx="28">
                  <c:v>093-51</c:v>
                </c:pt>
                <c:pt idx="29">
                  <c:v>093-52</c:v>
                </c:pt>
                <c:pt idx="30">
                  <c:v>094-71</c:v>
                </c:pt>
                <c:pt idx="31">
                  <c:v>095-51</c:v>
                </c:pt>
                <c:pt idx="32">
                  <c:v>097-51</c:v>
                </c:pt>
                <c:pt idx="33">
                  <c:v>026-61</c:v>
                </c:pt>
                <c:pt idx="34">
                  <c:v>026-62</c:v>
                </c:pt>
                <c:pt idx="35">
                  <c:v>026-63</c:v>
                </c:pt>
                <c:pt idx="36">
                  <c:v>026-64</c:v>
                </c:pt>
                <c:pt idx="37">
                  <c:v>026-65</c:v>
                </c:pt>
                <c:pt idx="38">
                  <c:v>026-66</c:v>
                </c:pt>
                <c:pt idx="39">
                  <c:v>085-51</c:v>
                </c:pt>
                <c:pt idx="40">
                  <c:v>085-62</c:v>
                </c:pt>
                <c:pt idx="41">
                  <c:v>086-52</c:v>
                </c:pt>
                <c:pt idx="42">
                  <c:v>086-63</c:v>
                </c:pt>
                <c:pt idx="43">
                  <c:v>086-64</c:v>
                </c:pt>
                <c:pt idx="44">
                  <c:v>086-65</c:v>
                </c:pt>
                <c:pt idx="45">
                  <c:v>086-66</c:v>
                </c:pt>
                <c:pt idx="46">
                  <c:v>087-51</c:v>
                </c:pt>
                <c:pt idx="47">
                  <c:v>087-62</c:v>
                </c:pt>
                <c:pt idx="48">
                  <c:v>087-63</c:v>
                </c:pt>
                <c:pt idx="49">
                  <c:v>087-64</c:v>
                </c:pt>
                <c:pt idx="50">
                  <c:v>111-61</c:v>
                </c:pt>
                <c:pt idx="51">
                  <c:v>112-62</c:v>
                </c:pt>
                <c:pt idx="52">
                  <c:v>112-63</c:v>
                </c:pt>
                <c:pt idx="53">
                  <c:v>121-71</c:v>
                </c:pt>
                <c:pt idx="54">
                  <c:v>062-71</c:v>
                </c:pt>
                <c:pt idx="55">
                  <c:v>061-51</c:v>
                </c:pt>
                <c:pt idx="56">
                  <c:v>064-71</c:v>
                </c:pt>
                <c:pt idx="57">
                  <c:v>064-52</c:v>
                </c:pt>
              </c:strCache>
            </c:strRef>
          </c:cat>
          <c:val>
            <c:numRef>
              <c:f>'Stratégie sylvicole'!$X$5:$X$62</c:f>
              <c:numCache>
                <c:formatCode>0%</c:formatCode>
                <c:ptCount val="58"/>
                <c:pt idx="1">
                  <c:v>0.3671875</c:v>
                </c:pt>
                <c:pt idx="2">
                  <c:v>0.39861751152073732</c:v>
                </c:pt>
                <c:pt idx="3">
                  <c:v>0.30348837209302326</c:v>
                </c:pt>
                <c:pt idx="4">
                  <c:v>0.15757204169221337</c:v>
                </c:pt>
                <c:pt idx="5">
                  <c:v>0.42700421940928268</c:v>
                </c:pt>
                <c:pt idx="6">
                  <c:v>0.29537767756482525</c:v>
                </c:pt>
                <c:pt idx="7">
                  <c:v>0.18226600985221675</c:v>
                </c:pt>
                <c:pt idx="8">
                  <c:v>0.24242424242424243</c:v>
                </c:pt>
                <c:pt idx="9">
                  <c:v>0.30069930069930068</c:v>
                </c:pt>
                <c:pt idx="10">
                  <c:v>0.34036144578313254</c:v>
                </c:pt>
                <c:pt idx="11">
                  <c:v>0.20062208398133749</c:v>
                </c:pt>
                <c:pt idx="12">
                  <c:v>0.30275229357798167</c:v>
                </c:pt>
                <c:pt idx="13">
                  <c:v>0.27431059506531202</c:v>
                </c:pt>
                <c:pt idx="14">
                  <c:v>0.25</c:v>
                </c:pt>
                <c:pt idx="15">
                  <c:v>0</c:v>
                </c:pt>
                <c:pt idx="16">
                  <c:v>0.11935483870967742</c:v>
                </c:pt>
                <c:pt idx="17">
                  <c:v>0.27777777777777779</c:v>
                </c:pt>
                <c:pt idx="18">
                  <c:v>0.11299435028248588</c:v>
                </c:pt>
                <c:pt idx="19">
                  <c:v>0.17490494296577946</c:v>
                </c:pt>
                <c:pt idx="20">
                  <c:v>0.1525</c:v>
                </c:pt>
                <c:pt idx="21">
                  <c:v>0.29268292682926828</c:v>
                </c:pt>
                <c:pt idx="22">
                  <c:v>0.22689075630252101</c:v>
                </c:pt>
                <c:pt idx="23">
                  <c:v>0.2</c:v>
                </c:pt>
                <c:pt idx="24">
                  <c:v>0.23785166240409208</c:v>
                </c:pt>
                <c:pt idx="25">
                  <c:v>0.56557377049180324</c:v>
                </c:pt>
                <c:pt idx="26">
                  <c:v>1.1846153846153846</c:v>
                </c:pt>
                <c:pt idx="27">
                  <c:v>0.40209790209790208</c:v>
                </c:pt>
                <c:pt idx="28">
                  <c:v>0.31540084388185652</c:v>
                </c:pt>
                <c:pt idx="29">
                  <c:v>0</c:v>
                </c:pt>
                <c:pt idx="30">
                  <c:v>4.5620437956204379E-2</c:v>
                </c:pt>
                <c:pt idx="31">
                  <c:v>0</c:v>
                </c:pt>
                <c:pt idx="32">
                  <c:v>0.12211668928086838</c:v>
                </c:pt>
                <c:pt idx="33">
                  <c:v>0.53296703296703296</c:v>
                </c:pt>
                <c:pt idx="34">
                  <c:v>0.49593495934959347</c:v>
                </c:pt>
                <c:pt idx="35">
                  <c:v>0.5</c:v>
                </c:pt>
                <c:pt idx="36">
                  <c:v>0.52482269503546097</c:v>
                </c:pt>
                <c:pt idx="37">
                  <c:v>0.39271255060728744</c:v>
                </c:pt>
                <c:pt idx="38">
                  <c:v>1.0630630630630631</c:v>
                </c:pt>
                <c:pt idx="39">
                  <c:v>0.29955947136563876</c:v>
                </c:pt>
                <c:pt idx="40">
                  <c:v>0.2857142857142857</c:v>
                </c:pt>
                <c:pt idx="41">
                  <c:v>0.37768240343347642</c:v>
                </c:pt>
                <c:pt idx="42">
                  <c:v>0.16666666666666666</c:v>
                </c:pt>
                <c:pt idx="43">
                  <c:v>0.39473684210526316</c:v>
                </c:pt>
                <c:pt idx="44">
                  <c:v>0.31531531531531531</c:v>
                </c:pt>
                <c:pt idx="45">
                  <c:v>0.48226950354609927</c:v>
                </c:pt>
                <c:pt idx="46">
                  <c:v>1.1630434782608696</c:v>
                </c:pt>
                <c:pt idx="47">
                  <c:v>2.2232142857142856</c:v>
                </c:pt>
                <c:pt idx="48">
                  <c:v>0.9349112426035503</c:v>
                </c:pt>
                <c:pt idx="49">
                  <c:v>0.82183908045977017</c:v>
                </c:pt>
                <c:pt idx="50">
                  <c:v>0.1710843373493976</c:v>
                </c:pt>
                <c:pt idx="51">
                  <c:v>0.12618296529968454</c:v>
                </c:pt>
                <c:pt idx="52">
                  <c:v>0.11428571428571428</c:v>
                </c:pt>
                <c:pt idx="53">
                  <c:v>0.14864864864864866</c:v>
                </c:pt>
                <c:pt idx="54">
                  <c:v>0.12876712328767123</c:v>
                </c:pt>
                <c:pt idx="55">
                  <c:v>0.16666666666666666</c:v>
                </c:pt>
                <c:pt idx="56">
                  <c:v>0.2184769038701623</c:v>
                </c:pt>
                <c:pt idx="57">
                  <c:v>0.17857142857142858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5-4696-8982-20BF73746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9427295"/>
        <c:axId val="1909417727"/>
      </c:barChart>
      <c:catAx>
        <c:axId val="1909427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9417727"/>
        <c:crosses val="autoZero"/>
        <c:auto val="1"/>
        <c:lblAlgn val="ctr"/>
        <c:lblOffset val="100"/>
        <c:noMultiLvlLbl val="0"/>
      </c:catAx>
      <c:valAx>
        <c:axId val="1909417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9427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Montant investi à l'hectare</a:t>
            </a:r>
            <a:r>
              <a:rPr lang="en-US" baseline="0"/>
              <a:t> par unité d'aménagement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9998953770293443E-2"/>
          <c:y val="9.1154473240513803E-2"/>
          <c:w val="0.88825531533416013"/>
          <c:h val="0.7572725284339458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'$ par ha'!$O$5:$O$61</c:f>
              <c:strCache>
                <c:ptCount val="57"/>
                <c:pt idx="0">
                  <c:v>011-71</c:v>
                </c:pt>
                <c:pt idx="1">
                  <c:v>012-72</c:v>
                </c:pt>
                <c:pt idx="2">
                  <c:v>023-71</c:v>
                </c:pt>
                <c:pt idx="3">
                  <c:v>024-71</c:v>
                </c:pt>
                <c:pt idx="4">
                  <c:v>025-71</c:v>
                </c:pt>
                <c:pt idx="5">
                  <c:v>027-51</c:v>
                </c:pt>
                <c:pt idx="6">
                  <c:v>037-71</c:v>
                </c:pt>
                <c:pt idx="7">
                  <c:v>037-72</c:v>
                </c:pt>
                <c:pt idx="8">
                  <c:v>026-51</c:v>
                </c:pt>
                <c:pt idx="9">
                  <c:v>041-51</c:v>
                </c:pt>
                <c:pt idx="10">
                  <c:v>042-51</c:v>
                </c:pt>
                <c:pt idx="11">
                  <c:v>043-51</c:v>
                </c:pt>
                <c:pt idx="12">
                  <c:v>043-52</c:v>
                </c:pt>
                <c:pt idx="13">
                  <c:v>051-51</c:v>
                </c:pt>
                <c:pt idx="14">
                  <c:v>071-51</c:v>
                </c:pt>
                <c:pt idx="15">
                  <c:v>071-52</c:v>
                </c:pt>
                <c:pt idx="16">
                  <c:v>072-51</c:v>
                </c:pt>
                <c:pt idx="17">
                  <c:v>073-51</c:v>
                </c:pt>
                <c:pt idx="18">
                  <c:v>073-52</c:v>
                </c:pt>
                <c:pt idx="19">
                  <c:v>074-51</c:v>
                </c:pt>
                <c:pt idx="20">
                  <c:v>081-51</c:v>
                </c:pt>
                <c:pt idx="21">
                  <c:v>081-52</c:v>
                </c:pt>
                <c:pt idx="22">
                  <c:v>082-51</c:v>
                </c:pt>
                <c:pt idx="23">
                  <c:v>083-51</c:v>
                </c:pt>
                <c:pt idx="24">
                  <c:v>084-51</c:v>
                </c:pt>
                <c:pt idx="25">
                  <c:v>084-62</c:v>
                </c:pt>
                <c:pt idx="26">
                  <c:v>086-51</c:v>
                </c:pt>
                <c:pt idx="27">
                  <c:v>093-51</c:v>
                </c:pt>
                <c:pt idx="28">
                  <c:v>093-52</c:v>
                </c:pt>
                <c:pt idx="29">
                  <c:v>094-71</c:v>
                </c:pt>
                <c:pt idx="30">
                  <c:v>095-51</c:v>
                </c:pt>
                <c:pt idx="31">
                  <c:v>097-51</c:v>
                </c:pt>
                <c:pt idx="32">
                  <c:v>026-61</c:v>
                </c:pt>
                <c:pt idx="33">
                  <c:v>026-62</c:v>
                </c:pt>
                <c:pt idx="34">
                  <c:v>026-63</c:v>
                </c:pt>
                <c:pt idx="35">
                  <c:v>026-64</c:v>
                </c:pt>
                <c:pt idx="36">
                  <c:v>026-65</c:v>
                </c:pt>
                <c:pt idx="37">
                  <c:v>026-66</c:v>
                </c:pt>
                <c:pt idx="38">
                  <c:v>085-51</c:v>
                </c:pt>
                <c:pt idx="39">
                  <c:v>085-62</c:v>
                </c:pt>
                <c:pt idx="40">
                  <c:v>086-52</c:v>
                </c:pt>
                <c:pt idx="41">
                  <c:v>086-63</c:v>
                </c:pt>
                <c:pt idx="42">
                  <c:v>086-64</c:v>
                </c:pt>
                <c:pt idx="43">
                  <c:v>086-65</c:v>
                </c:pt>
                <c:pt idx="44">
                  <c:v>086-66</c:v>
                </c:pt>
                <c:pt idx="45">
                  <c:v>087-51</c:v>
                </c:pt>
                <c:pt idx="46">
                  <c:v>087-62</c:v>
                </c:pt>
                <c:pt idx="47">
                  <c:v>087-63</c:v>
                </c:pt>
                <c:pt idx="48">
                  <c:v>087-64</c:v>
                </c:pt>
                <c:pt idx="49">
                  <c:v>111-61</c:v>
                </c:pt>
                <c:pt idx="50">
                  <c:v>112-62</c:v>
                </c:pt>
                <c:pt idx="51">
                  <c:v>112-63</c:v>
                </c:pt>
                <c:pt idx="52">
                  <c:v>121-71</c:v>
                </c:pt>
                <c:pt idx="53">
                  <c:v>062-71</c:v>
                </c:pt>
                <c:pt idx="54">
                  <c:v>061-51</c:v>
                </c:pt>
                <c:pt idx="55">
                  <c:v>064-71</c:v>
                </c:pt>
                <c:pt idx="56">
                  <c:v>064-52</c:v>
                </c:pt>
              </c:strCache>
            </c:strRef>
          </c:cat>
          <c:val>
            <c:numRef>
              <c:f>'$ par ha'!$R$5:$R$61</c:f>
              <c:numCache>
                <c:formatCode>#,##0.00</c:formatCode>
                <c:ptCount val="57"/>
                <c:pt idx="0">
                  <c:v>17.211373758136347</c:v>
                </c:pt>
                <c:pt idx="1">
                  <c:v>22.488295176324041</c:v>
                </c:pt>
                <c:pt idx="2">
                  <c:v>10.196078431372548</c:v>
                </c:pt>
                <c:pt idx="3">
                  <c:v>9.2854372058640546</c:v>
                </c:pt>
                <c:pt idx="4">
                  <c:v>9.4924458445253865</c:v>
                </c:pt>
                <c:pt idx="5">
                  <c:v>13.462125001525004</c:v>
                </c:pt>
                <c:pt idx="6">
                  <c:v>11.759229086169173</c:v>
                </c:pt>
                <c:pt idx="7">
                  <c:v>9.7204987651346304</c:v>
                </c:pt>
                <c:pt idx="8">
                  <c:v>6.2554644808743172</c:v>
                </c:pt>
                <c:pt idx="9">
                  <c:v>16.911004334882751</c:v>
                </c:pt>
                <c:pt idx="10">
                  <c:v>8.6213968139386079</c:v>
                </c:pt>
                <c:pt idx="11">
                  <c:v>8.6259190446699385</c:v>
                </c:pt>
                <c:pt idx="12">
                  <c:v>10.652041198133087</c:v>
                </c:pt>
                <c:pt idx="13">
                  <c:v>19.65681277607883</c:v>
                </c:pt>
                <c:pt idx="14">
                  <c:v>23.527526046482954</c:v>
                </c:pt>
                <c:pt idx="15">
                  <c:v>13.978361168820657</c:v>
                </c:pt>
                <c:pt idx="16">
                  <c:v>17.837808098591548</c:v>
                </c:pt>
                <c:pt idx="17">
                  <c:v>18.052423440206557</c:v>
                </c:pt>
                <c:pt idx="18">
                  <c:v>11.64179104477612</c:v>
                </c:pt>
                <c:pt idx="19">
                  <c:v>7.9516434228046817</c:v>
                </c:pt>
                <c:pt idx="20">
                  <c:v>12.532453862886815</c:v>
                </c:pt>
                <c:pt idx="21">
                  <c:v>8.9331937172774865</c:v>
                </c:pt>
                <c:pt idx="22">
                  <c:v>9.2789302674331413</c:v>
                </c:pt>
                <c:pt idx="23">
                  <c:v>7.16870353683262</c:v>
                </c:pt>
                <c:pt idx="24">
                  <c:v>6.9310971006508746</c:v>
                </c:pt>
                <c:pt idx="25">
                  <c:v>5.1729652884729296</c:v>
                </c:pt>
                <c:pt idx="26">
                  <c:v>9.5819074542478795</c:v>
                </c:pt>
                <c:pt idx="27">
                  <c:v>5.56619377082023</c:v>
                </c:pt>
                <c:pt idx="28">
                  <c:v>0.22400879543736688</c:v>
                </c:pt>
                <c:pt idx="29">
                  <c:v>1.1087412824158711</c:v>
                </c:pt>
                <c:pt idx="30">
                  <c:v>0.52287581699346408</c:v>
                </c:pt>
                <c:pt idx="31">
                  <c:v>3.6300564052381006</c:v>
                </c:pt>
                <c:pt idx="32">
                  <c:v>5.0549966465459422</c:v>
                </c:pt>
                <c:pt idx="33">
                  <c:v>5.8615107913669062</c:v>
                </c:pt>
                <c:pt idx="34">
                  <c:v>8.2362410705302338</c:v>
                </c:pt>
                <c:pt idx="35">
                  <c:v>6.0634472129463139</c:v>
                </c:pt>
                <c:pt idx="36">
                  <c:v>5.9870250231696014</c:v>
                </c:pt>
                <c:pt idx="37">
                  <c:v>6.2066831683168315</c:v>
                </c:pt>
                <c:pt idx="38">
                  <c:v>9.2715296893432946</c:v>
                </c:pt>
                <c:pt idx="39">
                  <c:v>2.4680851063829787</c:v>
                </c:pt>
                <c:pt idx="40">
                  <c:v>9.0208667736757633</c:v>
                </c:pt>
                <c:pt idx="41">
                  <c:v>1.0990099009900991</c:v>
                </c:pt>
                <c:pt idx="42">
                  <c:v>9.01153695737192</c:v>
                </c:pt>
                <c:pt idx="43">
                  <c:v>9.6338785816225716</c:v>
                </c:pt>
                <c:pt idx="44">
                  <c:v>8.0142700329308454</c:v>
                </c:pt>
                <c:pt idx="45">
                  <c:v>5.6485673483029988</c:v>
                </c:pt>
                <c:pt idx="46">
                  <c:v>5.3658720012032788</c:v>
                </c:pt>
                <c:pt idx="47">
                  <c:v>7.4284490145672661</c:v>
                </c:pt>
                <c:pt idx="48">
                  <c:v>6.1172982934059768</c:v>
                </c:pt>
                <c:pt idx="49">
                  <c:v>14.220743672884996</c:v>
                </c:pt>
                <c:pt idx="50">
                  <c:v>12.725090036014405</c:v>
                </c:pt>
                <c:pt idx="51">
                  <c:v>13.090845805777933</c:v>
                </c:pt>
                <c:pt idx="52">
                  <c:v>20.201571890892279</c:v>
                </c:pt>
                <c:pt idx="53">
                  <c:v>10.403342713396436</c:v>
                </c:pt>
                <c:pt idx="54">
                  <c:v>13.028322440087146</c:v>
                </c:pt>
                <c:pt idx="55">
                  <c:v>14.829900751534622</c:v>
                </c:pt>
                <c:pt idx="56">
                  <c:v>15.681409872529729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F-4574-8B59-FF6252A28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30310000"/>
        <c:axId val="530304176"/>
      </c:barChart>
      <c:catAx>
        <c:axId val="530310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Unité d'aménagement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0304176"/>
        <c:crossesAt val="9.2299999999999986"/>
        <c:auto val="0"/>
        <c:lblAlgn val="ctr"/>
        <c:lblOffset val="100"/>
        <c:noMultiLvlLbl val="0"/>
      </c:catAx>
      <c:valAx>
        <c:axId val="53030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$/ha par rapport à la moyene provinciale (</a:t>
                </a:r>
                <a:r>
                  <a:rPr lang="fr-CA" sz="1100" b="1"/>
                  <a:t>9,23</a:t>
                </a:r>
                <a:r>
                  <a:rPr lang="fr-CA"/>
                  <a:t> $/ha)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031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Montant investi au mètre cube par unité d'aménagement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8419641719542336E-2"/>
          <c:y val="8.9322298549307219E-2"/>
          <c:w val="0.8999298728435644"/>
          <c:h val="0.7856015642868372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'$ par m³'!$M$5:$M$61</c:f>
              <c:strCache>
                <c:ptCount val="57"/>
                <c:pt idx="0">
                  <c:v>011-71</c:v>
                </c:pt>
                <c:pt idx="1">
                  <c:v>012-72</c:v>
                </c:pt>
                <c:pt idx="2">
                  <c:v>023-71</c:v>
                </c:pt>
                <c:pt idx="3">
                  <c:v>024-71</c:v>
                </c:pt>
                <c:pt idx="4">
                  <c:v>025-71</c:v>
                </c:pt>
                <c:pt idx="5">
                  <c:v>027-51</c:v>
                </c:pt>
                <c:pt idx="6">
                  <c:v>037-71</c:v>
                </c:pt>
                <c:pt idx="7">
                  <c:v>037-72</c:v>
                </c:pt>
                <c:pt idx="8">
                  <c:v>026-51</c:v>
                </c:pt>
                <c:pt idx="9">
                  <c:v>041-51</c:v>
                </c:pt>
                <c:pt idx="10">
                  <c:v>042-51</c:v>
                </c:pt>
                <c:pt idx="11">
                  <c:v>043-51</c:v>
                </c:pt>
                <c:pt idx="12">
                  <c:v>043-52</c:v>
                </c:pt>
                <c:pt idx="13">
                  <c:v>051-51</c:v>
                </c:pt>
                <c:pt idx="14">
                  <c:v>071-51</c:v>
                </c:pt>
                <c:pt idx="15">
                  <c:v>071-52</c:v>
                </c:pt>
                <c:pt idx="16">
                  <c:v>072-51</c:v>
                </c:pt>
                <c:pt idx="17">
                  <c:v>073-51</c:v>
                </c:pt>
                <c:pt idx="18">
                  <c:v>073-52</c:v>
                </c:pt>
                <c:pt idx="19">
                  <c:v>074-51</c:v>
                </c:pt>
                <c:pt idx="20">
                  <c:v>081-51</c:v>
                </c:pt>
                <c:pt idx="21">
                  <c:v>081-52</c:v>
                </c:pt>
                <c:pt idx="22">
                  <c:v>082-51</c:v>
                </c:pt>
                <c:pt idx="23">
                  <c:v>083-51</c:v>
                </c:pt>
                <c:pt idx="24">
                  <c:v>084-51</c:v>
                </c:pt>
                <c:pt idx="25">
                  <c:v>084-62</c:v>
                </c:pt>
                <c:pt idx="26">
                  <c:v>086-51</c:v>
                </c:pt>
                <c:pt idx="27">
                  <c:v>093-51</c:v>
                </c:pt>
                <c:pt idx="28">
                  <c:v>093-52</c:v>
                </c:pt>
                <c:pt idx="29">
                  <c:v>094-71</c:v>
                </c:pt>
                <c:pt idx="30">
                  <c:v>095-51</c:v>
                </c:pt>
                <c:pt idx="31">
                  <c:v>097-51</c:v>
                </c:pt>
                <c:pt idx="32">
                  <c:v>026-61</c:v>
                </c:pt>
                <c:pt idx="33">
                  <c:v>026-62</c:v>
                </c:pt>
                <c:pt idx="34">
                  <c:v>026-63</c:v>
                </c:pt>
                <c:pt idx="35">
                  <c:v>026-64</c:v>
                </c:pt>
                <c:pt idx="36">
                  <c:v>026-65</c:v>
                </c:pt>
                <c:pt idx="37">
                  <c:v>026-66</c:v>
                </c:pt>
                <c:pt idx="38">
                  <c:v>085-51</c:v>
                </c:pt>
                <c:pt idx="39">
                  <c:v>085-62</c:v>
                </c:pt>
                <c:pt idx="40">
                  <c:v>086-52</c:v>
                </c:pt>
                <c:pt idx="41">
                  <c:v>086-63</c:v>
                </c:pt>
                <c:pt idx="42">
                  <c:v>086-64</c:v>
                </c:pt>
                <c:pt idx="43">
                  <c:v>086-65</c:v>
                </c:pt>
                <c:pt idx="44">
                  <c:v>086-66</c:v>
                </c:pt>
                <c:pt idx="45">
                  <c:v>087-51</c:v>
                </c:pt>
                <c:pt idx="46">
                  <c:v>087-62</c:v>
                </c:pt>
                <c:pt idx="47">
                  <c:v>087-63</c:v>
                </c:pt>
                <c:pt idx="48">
                  <c:v>087-64</c:v>
                </c:pt>
                <c:pt idx="49">
                  <c:v>111-61</c:v>
                </c:pt>
                <c:pt idx="50">
                  <c:v>112-62</c:v>
                </c:pt>
                <c:pt idx="51">
                  <c:v>112-63</c:v>
                </c:pt>
                <c:pt idx="52">
                  <c:v>121-71</c:v>
                </c:pt>
                <c:pt idx="53">
                  <c:v>062-71</c:v>
                </c:pt>
                <c:pt idx="54">
                  <c:v>061-51</c:v>
                </c:pt>
                <c:pt idx="55">
                  <c:v>064-71</c:v>
                </c:pt>
                <c:pt idx="56">
                  <c:v>064-52</c:v>
                </c:pt>
              </c:strCache>
            </c:strRef>
          </c:cat>
          <c:val>
            <c:numRef>
              <c:f>'$ par m³'!$P$5:$P$61</c:f>
              <c:numCache>
                <c:formatCode>#,##0.00</c:formatCode>
                <c:ptCount val="57"/>
                <c:pt idx="0">
                  <c:v>11.38655250566608</c:v>
                </c:pt>
                <c:pt idx="1">
                  <c:v>10.380688014275801</c:v>
                </c:pt>
                <c:pt idx="2">
                  <c:v>7.2229308290700116</c:v>
                </c:pt>
                <c:pt idx="3">
                  <c:v>7.3227128427128427</c:v>
                </c:pt>
                <c:pt idx="4">
                  <c:v>6.7334088384930002</c:v>
                </c:pt>
                <c:pt idx="5">
                  <c:v>10.010432731561281</c:v>
                </c:pt>
                <c:pt idx="6">
                  <c:v>7.1255289139633282</c:v>
                </c:pt>
                <c:pt idx="7">
                  <c:v>10.407610448242503</c:v>
                </c:pt>
                <c:pt idx="8">
                  <c:v>5.0680686220254563</c:v>
                </c:pt>
                <c:pt idx="9">
                  <c:v>7.4891870012721178</c:v>
                </c:pt>
                <c:pt idx="10">
                  <c:v>4.3952827032452326</c:v>
                </c:pt>
                <c:pt idx="11">
                  <c:v>4.6284935241990457</c:v>
                </c:pt>
                <c:pt idx="12">
                  <c:v>4.3954168698196003</c:v>
                </c:pt>
                <c:pt idx="13">
                  <c:v>10.348837209302326</c:v>
                </c:pt>
                <c:pt idx="14">
                  <c:v>11.948653725735754</c:v>
                </c:pt>
                <c:pt idx="15">
                  <c:v>6.0986462625073576</c:v>
                </c:pt>
                <c:pt idx="16">
                  <c:v>11.579285714285714</c:v>
                </c:pt>
                <c:pt idx="17">
                  <c:v>9.5265608830631248</c:v>
                </c:pt>
                <c:pt idx="18">
                  <c:v>6.048089468779124</c:v>
                </c:pt>
                <c:pt idx="19">
                  <c:v>3.7617531993899607</c:v>
                </c:pt>
                <c:pt idx="20">
                  <c:v>8.8811536548980605</c:v>
                </c:pt>
                <c:pt idx="21">
                  <c:v>6.4522765088488878</c:v>
                </c:pt>
                <c:pt idx="22">
                  <c:v>4.5123062898814954</c:v>
                </c:pt>
                <c:pt idx="23">
                  <c:v>5.1191433742207924</c:v>
                </c:pt>
                <c:pt idx="24">
                  <c:v>4.834898946769143</c:v>
                </c:pt>
                <c:pt idx="25">
                  <c:v>4.5225271879854994</c:v>
                </c:pt>
                <c:pt idx="26">
                  <c:v>5.2808528085280857</c:v>
                </c:pt>
                <c:pt idx="27">
                  <c:v>6.3067042055252509</c:v>
                </c:pt>
                <c:pt idx="28">
                  <c:v>0.39356136820925552</c:v>
                </c:pt>
                <c:pt idx="29">
                  <c:v>1.1237882817191387</c:v>
                </c:pt>
                <c:pt idx="30">
                  <c:v>0.8076514346439958</c:v>
                </c:pt>
                <c:pt idx="31">
                  <c:v>3.1484836925424373</c:v>
                </c:pt>
                <c:pt idx="32">
                  <c:v>10.116778523489932</c:v>
                </c:pt>
                <c:pt idx="33">
                  <c:v>9.3291984732824424</c:v>
                </c:pt>
                <c:pt idx="34">
                  <c:v>7.5796296296296299</c:v>
                </c:pt>
                <c:pt idx="35">
                  <c:v>5.7206906997879434</c:v>
                </c:pt>
                <c:pt idx="36">
                  <c:v>5.4228751311647425</c:v>
                </c:pt>
                <c:pt idx="37">
                  <c:v>7.0584095707248418</c:v>
                </c:pt>
                <c:pt idx="38">
                  <c:v>6.2560530679933661</c:v>
                </c:pt>
                <c:pt idx="39">
                  <c:v>1.2083333333333333</c:v>
                </c:pt>
                <c:pt idx="40">
                  <c:v>5.0433742147771463</c:v>
                </c:pt>
                <c:pt idx="41">
                  <c:v>3.2647058823529411</c:v>
                </c:pt>
                <c:pt idx="42">
                  <c:v>6.0045602605863193</c:v>
                </c:pt>
                <c:pt idx="43">
                  <c:v>6.880047040376323</c:v>
                </c:pt>
                <c:pt idx="44">
                  <c:v>10.126213592233009</c:v>
                </c:pt>
                <c:pt idx="45">
                  <c:v>4.5507955936352511</c:v>
                </c:pt>
                <c:pt idx="46">
                  <c:v>10.909785932721713</c:v>
                </c:pt>
                <c:pt idx="47">
                  <c:v>7.3125263601855757</c:v>
                </c:pt>
                <c:pt idx="48">
                  <c:v>7.5184638109305757</c:v>
                </c:pt>
                <c:pt idx="49">
                  <c:v>8.1491312741312747</c:v>
                </c:pt>
                <c:pt idx="50">
                  <c:v>6.8078458600937335</c:v>
                </c:pt>
                <c:pt idx="51">
                  <c:v>6.9635252730975745</c:v>
                </c:pt>
                <c:pt idx="52">
                  <c:v>10.07749077490775</c:v>
                </c:pt>
                <c:pt idx="53">
                  <c:v>4.8240411229735072</c:v>
                </c:pt>
                <c:pt idx="54">
                  <c:v>7.1702637889688248</c:v>
                </c:pt>
                <c:pt idx="55">
                  <c:v>8.276237433565985</c:v>
                </c:pt>
                <c:pt idx="56">
                  <c:v>10.486270022883295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8-4C50-94D5-FAA2E706A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310000"/>
        <c:axId val="530304176"/>
      </c:barChart>
      <c:catAx>
        <c:axId val="530310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Unité d'aménagement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0304176"/>
        <c:crossesAt val="6.24"/>
        <c:auto val="1"/>
        <c:lblAlgn val="ctr"/>
        <c:lblOffset val="100"/>
        <c:noMultiLvlLbl val="0"/>
      </c:catAx>
      <c:valAx>
        <c:axId val="53030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$/m³ par rapport à la moyenne provinciale (6,24 $/m³)</a:t>
                </a:r>
              </a:p>
              <a:p>
                <a:pPr>
                  <a:defRPr/>
                </a:pPr>
                <a:endParaRPr lang="fr-C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031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 Productivité forestière</a:t>
            </a:r>
            <a:r>
              <a:rPr lang="fr-CA" baseline="0"/>
              <a:t> par unité d'aménagement</a:t>
            </a:r>
            <a:r>
              <a:rPr lang="fr-CA"/>
              <a:t> (m³/ha/an) </a:t>
            </a:r>
          </a:p>
        </c:rich>
      </c:tx>
      <c:layout>
        <c:manualLayout>
          <c:xMode val="edge"/>
          <c:yMode val="edge"/>
          <c:x val="0.25668978256445579"/>
          <c:y val="2.58541089566020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9998954115555304E-2"/>
          <c:y val="8.5856481481481492E-2"/>
          <c:w val="0.88825531533416013"/>
          <c:h val="0.7572725284339458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'm³ par ha par annnée'!$P$5:$P$61</c:f>
              <c:strCache>
                <c:ptCount val="57"/>
                <c:pt idx="0">
                  <c:v>011-71</c:v>
                </c:pt>
                <c:pt idx="1">
                  <c:v>012-72</c:v>
                </c:pt>
                <c:pt idx="2">
                  <c:v>023-71</c:v>
                </c:pt>
                <c:pt idx="3">
                  <c:v>024-71</c:v>
                </c:pt>
                <c:pt idx="4">
                  <c:v>025-71</c:v>
                </c:pt>
                <c:pt idx="5">
                  <c:v>027-51</c:v>
                </c:pt>
                <c:pt idx="6">
                  <c:v>037-71</c:v>
                </c:pt>
                <c:pt idx="7">
                  <c:v>037-72</c:v>
                </c:pt>
                <c:pt idx="8">
                  <c:v>026-51</c:v>
                </c:pt>
                <c:pt idx="9">
                  <c:v>041-51</c:v>
                </c:pt>
                <c:pt idx="10">
                  <c:v>042-51</c:v>
                </c:pt>
                <c:pt idx="11">
                  <c:v>043-51</c:v>
                </c:pt>
                <c:pt idx="12">
                  <c:v>043-52</c:v>
                </c:pt>
                <c:pt idx="13">
                  <c:v>051-51</c:v>
                </c:pt>
                <c:pt idx="14">
                  <c:v>071-51</c:v>
                </c:pt>
                <c:pt idx="15">
                  <c:v>071-52</c:v>
                </c:pt>
                <c:pt idx="16">
                  <c:v>072-51</c:v>
                </c:pt>
                <c:pt idx="17">
                  <c:v>073-51</c:v>
                </c:pt>
                <c:pt idx="18">
                  <c:v>073-52</c:v>
                </c:pt>
                <c:pt idx="19">
                  <c:v>074-51</c:v>
                </c:pt>
                <c:pt idx="20">
                  <c:v>081-51</c:v>
                </c:pt>
                <c:pt idx="21">
                  <c:v>081-52</c:v>
                </c:pt>
                <c:pt idx="22">
                  <c:v>082-51</c:v>
                </c:pt>
                <c:pt idx="23">
                  <c:v>083-51</c:v>
                </c:pt>
                <c:pt idx="24">
                  <c:v>084-51</c:v>
                </c:pt>
                <c:pt idx="25">
                  <c:v>084-62</c:v>
                </c:pt>
                <c:pt idx="26">
                  <c:v>086-51</c:v>
                </c:pt>
                <c:pt idx="27">
                  <c:v>093-51</c:v>
                </c:pt>
                <c:pt idx="28">
                  <c:v>093-52</c:v>
                </c:pt>
                <c:pt idx="29">
                  <c:v>094-71</c:v>
                </c:pt>
                <c:pt idx="30">
                  <c:v>095-51</c:v>
                </c:pt>
                <c:pt idx="31">
                  <c:v>097-51</c:v>
                </c:pt>
                <c:pt idx="32">
                  <c:v>026-61</c:v>
                </c:pt>
                <c:pt idx="33">
                  <c:v>026-62</c:v>
                </c:pt>
                <c:pt idx="34">
                  <c:v>026-63</c:v>
                </c:pt>
                <c:pt idx="35">
                  <c:v>026-64</c:v>
                </c:pt>
                <c:pt idx="36">
                  <c:v>026-65</c:v>
                </c:pt>
                <c:pt idx="37">
                  <c:v>026-66</c:v>
                </c:pt>
                <c:pt idx="38">
                  <c:v>085-51</c:v>
                </c:pt>
                <c:pt idx="39">
                  <c:v>085-62</c:v>
                </c:pt>
                <c:pt idx="40">
                  <c:v>086-52</c:v>
                </c:pt>
                <c:pt idx="41">
                  <c:v>086-63</c:v>
                </c:pt>
                <c:pt idx="42">
                  <c:v>086-64</c:v>
                </c:pt>
                <c:pt idx="43">
                  <c:v>086-65</c:v>
                </c:pt>
                <c:pt idx="44">
                  <c:v>086-66</c:v>
                </c:pt>
                <c:pt idx="45">
                  <c:v>087-51</c:v>
                </c:pt>
                <c:pt idx="46">
                  <c:v>087-62</c:v>
                </c:pt>
                <c:pt idx="47">
                  <c:v>087-63</c:v>
                </c:pt>
                <c:pt idx="48">
                  <c:v>087-64</c:v>
                </c:pt>
                <c:pt idx="49">
                  <c:v>111-61</c:v>
                </c:pt>
                <c:pt idx="50">
                  <c:v>112-62</c:v>
                </c:pt>
                <c:pt idx="51">
                  <c:v>112-63</c:v>
                </c:pt>
                <c:pt idx="52">
                  <c:v>121-71</c:v>
                </c:pt>
                <c:pt idx="53">
                  <c:v>062-71</c:v>
                </c:pt>
                <c:pt idx="54">
                  <c:v>061-51</c:v>
                </c:pt>
                <c:pt idx="55">
                  <c:v>064-71</c:v>
                </c:pt>
                <c:pt idx="56">
                  <c:v>064-52</c:v>
                </c:pt>
              </c:strCache>
            </c:strRef>
          </c:cat>
          <c:val>
            <c:numRef>
              <c:f>'m³ par ha par annnée'!$S$5:$S$61</c:f>
              <c:numCache>
                <c:formatCode>#,##0.00</c:formatCode>
                <c:ptCount val="57"/>
                <c:pt idx="0">
                  <c:v>1.5115526626317992</c:v>
                </c:pt>
                <c:pt idx="1">
                  <c:v>2.1663588333834456</c:v>
                </c:pt>
                <c:pt idx="2">
                  <c:v>1.41162620446766</c:v>
                </c:pt>
                <c:pt idx="3">
                  <c:v>1.2680324089322179</c:v>
                </c:pt>
                <c:pt idx="4">
                  <c:v>1.4097533763670713</c:v>
                </c:pt>
                <c:pt idx="5">
                  <c:v>1.3448094965046908</c:v>
                </c:pt>
                <c:pt idx="6">
                  <c:v>1.6502956100740189</c:v>
                </c:pt>
                <c:pt idx="7">
                  <c:v>0.93397988073007654</c:v>
                </c:pt>
                <c:pt idx="8">
                  <c:v>1.2342896174863387</c:v>
                </c:pt>
                <c:pt idx="9">
                  <c:v>2.2580560923382254</c:v>
                </c:pt>
                <c:pt idx="10">
                  <c:v>1.961511328400571</c:v>
                </c:pt>
                <c:pt idx="11">
                  <c:v>1.8636558525082179</c:v>
                </c:pt>
                <c:pt idx="12">
                  <c:v>2.4234427617715983</c:v>
                </c:pt>
                <c:pt idx="13">
                  <c:v>1.8994223581379546</c:v>
                </c:pt>
                <c:pt idx="14">
                  <c:v>1.9690524628567905</c:v>
                </c:pt>
                <c:pt idx="15">
                  <c:v>2.2920432776623585</c:v>
                </c:pt>
                <c:pt idx="16">
                  <c:v>1.5404929577464788</c:v>
                </c:pt>
                <c:pt idx="17">
                  <c:v>1.8949570219302545</c:v>
                </c:pt>
                <c:pt idx="18">
                  <c:v>1.9248708381171067</c:v>
                </c:pt>
                <c:pt idx="19">
                  <c:v>2.1138131613988365</c:v>
                </c:pt>
                <c:pt idx="20">
                  <c:v>1.4111290435758894</c:v>
                </c:pt>
                <c:pt idx="21">
                  <c:v>1.3845026178010471</c:v>
                </c:pt>
                <c:pt idx="22">
                  <c:v>2.056360909772557</c:v>
                </c:pt>
                <c:pt idx="23">
                  <c:v>1.4003717053390403</c:v>
                </c:pt>
                <c:pt idx="24">
                  <c:v>1.4335557323866071</c:v>
                </c:pt>
                <c:pt idx="25">
                  <c:v>1.1438218220589977</c:v>
                </c:pt>
                <c:pt idx="26">
                  <c:v>1.8144621336110698</c:v>
                </c:pt>
                <c:pt idx="27">
                  <c:v>0.88258361093639592</c:v>
                </c:pt>
                <c:pt idx="28">
                  <c:v>0.56918390251723583</c:v>
                </c:pt>
                <c:pt idx="29">
                  <c:v>0.98661046787189388</c:v>
                </c:pt>
                <c:pt idx="30">
                  <c:v>0.64740282077743383</c:v>
                </c:pt>
                <c:pt idx="31">
                  <c:v>1.1529538532584196</c:v>
                </c:pt>
                <c:pt idx="32">
                  <c:v>0.49966465459423204</c:v>
                </c:pt>
                <c:pt idx="33">
                  <c:v>0.62829736211031173</c:v>
                </c:pt>
                <c:pt idx="34">
                  <c:v>1.0866284334440084</c:v>
                </c:pt>
                <c:pt idx="35">
                  <c:v>1.0599152324685333</c:v>
                </c:pt>
                <c:pt idx="36">
                  <c:v>1.1040315106580167</c:v>
                </c:pt>
                <c:pt idx="37">
                  <c:v>0.87933168316831678</c:v>
                </c:pt>
                <c:pt idx="38">
                  <c:v>1.482009437672041</c:v>
                </c:pt>
                <c:pt idx="39">
                  <c:v>2.0425531914893615</c:v>
                </c:pt>
                <c:pt idx="40">
                  <c:v>1.7886570358480471</c:v>
                </c:pt>
                <c:pt idx="41">
                  <c:v>0.33663366336633666</c:v>
                </c:pt>
                <c:pt idx="42">
                  <c:v>1.5007821666014862</c:v>
                </c:pt>
                <c:pt idx="43">
                  <c:v>1.40026347568339</c:v>
                </c:pt>
                <c:pt idx="44">
                  <c:v>0.79143798024149281</c:v>
                </c:pt>
                <c:pt idx="45">
                  <c:v>1.2412263376986419</c:v>
                </c:pt>
                <c:pt idx="46">
                  <c:v>0.49184026472136572</c:v>
                </c:pt>
                <c:pt idx="47">
                  <c:v>1.0158526135389889</c:v>
                </c:pt>
                <c:pt idx="48">
                  <c:v>0.81363672782629592</c:v>
                </c:pt>
                <c:pt idx="49">
                  <c:v>1.7450625342148482</c:v>
                </c:pt>
                <c:pt idx="50">
                  <c:v>1.8691801044742222</c:v>
                </c:pt>
                <c:pt idx="51">
                  <c:v>1.8799164636268708</c:v>
                </c:pt>
                <c:pt idx="52">
                  <c:v>2.0046232085067035</c:v>
                </c:pt>
                <c:pt idx="53">
                  <c:v>2.1565617805065234</c:v>
                </c:pt>
                <c:pt idx="54">
                  <c:v>1.8169934640522876</c:v>
                </c:pt>
                <c:pt idx="55">
                  <c:v>1.7918650679823303</c:v>
                </c:pt>
                <c:pt idx="56">
                  <c:v>1.4954230473094363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A-453E-912E-8CEE99591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30310000"/>
        <c:axId val="530304176"/>
      </c:barChart>
      <c:catAx>
        <c:axId val="530310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Unité d'aménagement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0304176"/>
        <c:crossesAt val="1.48"/>
        <c:auto val="0"/>
        <c:lblAlgn val="ctr"/>
        <c:lblOffset val="100"/>
        <c:noMultiLvlLbl val="0"/>
      </c:catAx>
      <c:valAx>
        <c:axId val="53030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Producitivité</a:t>
                </a:r>
                <a:r>
                  <a:rPr lang="fr-CA" baseline="0"/>
                  <a:t>  par rapport à la moyenne provinciale (1,48 m³/ha/an)</a:t>
                </a:r>
              </a:p>
              <a:p>
                <a:pPr>
                  <a:defRPr/>
                </a:pPr>
                <a:endParaRPr lang="fr-C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031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chart" Target="../charts/chart3.xml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7.jp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g"/><Relationship Id="rId2" Type="http://schemas.openxmlformats.org/officeDocument/2006/relationships/image" Target="../media/image4.jpe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4</xdr:row>
      <xdr:rowOff>95250</xdr:rowOff>
    </xdr:from>
    <xdr:to>
      <xdr:col>8</xdr:col>
      <xdr:colOff>373380</xdr:colOff>
      <xdr:row>11</xdr:row>
      <xdr:rowOff>26670</xdr:rowOff>
    </xdr:to>
    <xdr:sp macro="" textlink="">
      <xdr:nvSpPr>
        <xdr:cNvPr id="3" name="Zone de texte 2">
          <a:extLst>
            <a:ext uri="{FF2B5EF4-FFF2-40B4-BE49-F238E27FC236}">
              <a16:creationId xmlns:a16="http://schemas.microsoft.com/office/drawing/2014/main" id="{257660BB-3EAA-49F7-BF98-2722D44596DE}"/>
            </a:ext>
          </a:extLst>
        </xdr:cNvPr>
        <xdr:cNvSpPr txBox="1">
          <a:spLocks/>
        </xdr:cNvSpPr>
      </xdr:nvSpPr>
      <xdr:spPr>
        <a:xfrm>
          <a:off x="609600" y="742950"/>
          <a:ext cx="5859780" cy="1064895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w16cex="http://schemas.microsoft.com/office/word/2018/wordml/cex" xmlns:w16cid="http://schemas.microsoft.com/office/word/2016/wordml/cid" xmlns:w16="http://schemas.microsoft.com/office/word/2018/wordml" xmlns:w16se="http://schemas.microsoft.com/office/word/2015/wordml/symex" xmlns="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arto="http://schemas.microsoft.com/office/word/2006/arto" xmlns:lc="http://schemas.openxmlformats.org/drawingml/2006/lockedCanvas"/>
          </a:ext>
        </a:extLst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600"/>
            </a:spcAft>
          </a:pPr>
          <a:r>
            <a:rPr lang="fr-CA" sz="2600" b="1">
              <a:solidFill>
                <a:srgbClr val="FFFFFF"/>
              </a:solidFill>
              <a:effectLst/>
              <a:latin typeface="Arial" panose="020B0604020202020204" pitchFamily="34" charset="0"/>
              <a:ea typeface="MS Mincho" panose="02020609040205080304" pitchFamily="49" charset="-128"/>
              <a:cs typeface="Arial" panose="020B0604020202020204" pitchFamily="34" charset="0"/>
            </a:rPr>
            <a:t>POSSIBILITÉS FORESTIÈRES</a:t>
          </a:r>
          <a:endParaRPr lang="fr-CA" sz="1100">
            <a:effectLst/>
            <a:latin typeface="Arial" panose="020B060402020202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algn="just">
            <a:spcBef>
              <a:spcPts val="600"/>
            </a:spcBef>
            <a:spcAft>
              <a:spcPts val="600"/>
            </a:spcAft>
          </a:pPr>
          <a:r>
            <a:rPr lang="fr-CA" sz="2800" b="1">
              <a:solidFill>
                <a:srgbClr val="FFFFFF"/>
              </a:solidFill>
              <a:effectLst/>
              <a:latin typeface="Arial" panose="020B0604020202020204" pitchFamily="34" charset="0"/>
              <a:ea typeface="MS Mincho" panose="02020609040205080304" pitchFamily="49" charset="-128"/>
              <a:cs typeface="Arial" panose="020B0604020202020204" pitchFamily="34" charset="0"/>
            </a:rPr>
            <a:t>2023-2028</a:t>
          </a:r>
          <a:endParaRPr lang="fr-CA" sz="1100">
            <a:effectLst/>
            <a:latin typeface="Arial" panose="020B060402020202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657225</xdr:colOff>
      <xdr:row>11</xdr:row>
      <xdr:rowOff>76200</xdr:rowOff>
    </xdr:from>
    <xdr:to>
      <xdr:col>8</xdr:col>
      <xdr:colOff>443230</xdr:colOff>
      <xdr:row>16</xdr:row>
      <xdr:rowOff>157480</xdr:rowOff>
    </xdr:to>
    <xdr:sp macro="" textlink="">
      <xdr:nvSpPr>
        <xdr:cNvPr id="4" name="Zone de texte 3">
          <a:extLst>
            <a:ext uri="{FF2B5EF4-FFF2-40B4-BE49-F238E27FC236}">
              <a16:creationId xmlns:a16="http://schemas.microsoft.com/office/drawing/2014/main" id="{B440DD03-B90B-4C5C-B257-F731B8E7687D}"/>
            </a:ext>
          </a:extLst>
        </xdr:cNvPr>
        <xdr:cNvSpPr txBox="1">
          <a:spLocks/>
        </xdr:cNvSpPr>
      </xdr:nvSpPr>
      <xdr:spPr>
        <a:xfrm>
          <a:off x="657225" y="1857375"/>
          <a:ext cx="5882005" cy="890905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w16cex="http://schemas.microsoft.com/office/word/2018/wordml/cex" xmlns:w16cid="http://schemas.microsoft.com/office/word/2016/wordml/cid" xmlns:w16="http://schemas.microsoft.com/office/word/2018/wordml" xmlns:w16se="http://schemas.microsoft.com/office/word/2015/wordml/symex" xmlns="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arto="http://schemas.microsoft.com/office/word/2006/arto" xmlns:lc="http://schemas.openxmlformats.org/drawingml/2006/lockedCanvas"/>
          </a:ext>
        </a:ex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500"/>
            </a:lnSpc>
            <a:spcAft>
              <a:spcPts val="600"/>
            </a:spcAft>
          </a:pPr>
          <a:r>
            <a:rPr lang="fr-CA" sz="1600" baseline="0">
              <a:solidFill>
                <a:schemeClr val="bg1"/>
              </a:solidFill>
              <a:effectLst/>
              <a:latin typeface="Arial" panose="020B0604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Principales variables forestières associées au calcul</a:t>
          </a:r>
          <a:r>
            <a:rPr lang="fr-CA" sz="1600">
              <a:solidFill>
                <a:srgbClr val="FFFFFF"/>
              </a:solidFill>
              <a:effectLst/>
              <a:latin typeface="Arial" panose="020B0604020202020204" pitchFamily="34" charset="0"/>
              <a:ea typeface="MS Mincho" panose="02020609040205080304" pitchFamily="49" charset="-128"/>
              <a:cs typeface="Arial" panose="020B0604020202020204" pitchFamily="34" charset="0"/>
            </a:rPr>
            <a:t> </a:t>
          </a:r>
          <a:endParaRPr lang="fr-CA" sz="1100">
            <a:effectLst/>
            <a:latin typeface="Arial" panose="020B060402020202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66674</xdr:colOff>
      <xdr:row>0</xdr:row>
      <xdr:rowOff>28574</xdr:rowOff>
    </xdr:from>
    <xdr:to>
      <xdr:col>12</xdr:col>
      <xdr:colOff>590549</xdr:colOff>
      <xdr:row>69</xdr:row>
      <xdr:rowOff>28574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E36BD5D-6215-4BC2-A7C6-F8BD5CD590A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4" y="28574"/>
          <a:ext cx="9667875" cy="11363325"/>
        </a:xfrm>
        <a:prstGeom prst="rect">
          <a:avLst/>
        </a:prstGeom>
      </xdr:spPr>
    </xdr:pic>
    <xdr:clientData/>
  </xdr:twoCellAnchor>
  <xdr:twoCellAnchor>
    <xdr:from>
      <xdr:col>0</xdr:col>
      <xdr:colOff>542925</xdr:colOff>
      <xdr:row>6</xdr:row>
      <xdr:rowOff>57150</xdr:rowOff>
    </xdr:from>
    <xdr:to>
      <xdr:col>8</xdr:col>
      <xdr:colOff>306705</xdr:colOff>
      <xdr:row>12</xdr:row>
      <xdr:rowOff>150495</xdr:rowOff>
    </xdr:to>
    <xdr:sp macro="" textlink="">
      <xdr:nvSpPr>
        <xdr:cNvPr id="6" name="Zone de texte 2">
          <a:extLst>
            <a:ext uri="{FF2B5EF4-FFF2-40B4-BE49-F238E27FC236}">
              <a16:creationId xmlns:a16="http://schemas.microsoft.com/office/drawing/2014/main" id="{481CF24D-95CC-42D3-827E-EC21AD514190}"/>
            </a:ext>
          </a:extLst>
        </xdr:cNvPr>
        <xdr:cNvSpPr txBox="1">
          <a:spLocks/>
        </xdr:cNvSpPr>
      </xdr:nvSpPr>
      <xdr:spPr>
        <a:xfrm>
          <a:off x="542925" y="1123950"/>
          <a:ext cx="5859780" cy="1064895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rto="http://schemas.microsoft.com/office/word/2006/arto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="" xmlns:w16se="http://schemas.microsoft.com/office/word/2015/wordml/symex" xmlns:w16="http://schemas.microsoft.com/office/word/2018/wordml" xmlns:w16cid="http://schemas.microsoft.com/office/word/2016/wordml/cid" xmlns:w16cex="http://schemas.microsoft.com/office/word/2018/wordml/cex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lc="http://schemas.openxmlformats.org/drawingml/2006/lockedCanvas"/>
          </a:ext>
        </a:extLst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600"/>
            </a:spcAft>
          </a:pPr>
          <a:r>
            <a:rPr lang="fr-CA" sz="2600" b="1">
              <a:solidFill>
                <a:srgbClr val="FFFFFF"/>
              </a:solidFill>
              <a:effectLst/>
              <a:latin typeface="Arial" panose="020B0604020202020204" pitchFamily="34" charset="0"/>
              <a:ea typeface="MS Mincho" panose="02020609040205080304" pitchFamily="49" charset="-128"/>
              <a:cs typeface="Arial" panose="020B0604020202020204" pitchFamily="34" charset="0"/>
            </a:rPr>
            <a:t>POSSIBILITÉS FORESTIÈRES</a:t>
          </a:r>
          <a:endParaRPr lang="fr-CA" sz="1100">
            <a:effectLst/>
            <a:latin typeface="Arial" panose="020B060402020202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algn="just">
            <a:spcBef>
              <a:spcPts val="600"/>
            </a:spcBef>
            <a:spcAft>
              <a:spcPts val="600"/>
            </a:spcAft>
          </a:pPr>
          <a:r>
            <a:rPr lang="fr-CA" sz="2800" b="1">
              <a:solidFill>
                <a:srgbClr val="FFFFFF"/>
              </a:solidFill>
              <a:effectLst/>
              <a:latin typeface="Arial" panose="020B0604020202020204" pitchFamily="34" charset="0"/>
              <a:ea typeface="MS Mincho" panose="02020609040205080304" pitchFamily="49" charset="-128"/>
              <a:cs typeface="Arial" panose="020B0604020202020204" pitchFamily="34" charset="0"/>
            </a:rPr>
            <a:t>2025-2028</a:t>
          </a:r>
          <a:endParaRPr lang="fr-CA" sz="1100">
            <a:effectLst/>
            <a:latin typeface="Arial" panose="020B060402020202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533400</xdr:colOff>
      <xdr:row>14</xdr:row>
      <xdr:rowOff>66675</xdr:rowOff>
    </xdr:from>
    <xdr:to>
      <xdr:col>8</xdr:col>
      <xdr:colOff>319405</xdr:colOff>
      <xdr:row>18</xdr:row>
      <xdr:rowOff>117475</xdr:rowOff>
    </xdr:to>
    <xdr:sp macro="" textlink="">
      <xdr:nvSpPr>
        <xdr:cNvPr id="7" name="Zone de texte 3">
          <a:extLst>
            <a:ext uri="{FF2B5EF4-FFF2-40B4-BE49-F238E27FC236}">
              <a16:creationId xmlns:a16="http://schemas.microsoft.com/office/drawing/2014/main" id="{4A0F9BDB-8FA7-4BCA-91EC-AE1D3923A21F}"/>
            </a:ext>
          </a:extLst>
        </xdr:cNvPr>
        <xdr:cNvSpPr txBox="1">
          <a:spLocks/>
        </xdr:cNvSpPr>
      </xdr:nvSpPr>
      <xdr:spPr>
        <a:xfrm>
          <a:off x="533400" y="2428875"/>
          <a:ext cx="5882005" cy="69850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rto="http://schemas.microsoft.com/office/word/2006/arto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="" xmlns:w16se="http://schemas.microsoft.com/office/word/2015/wordml/symex" xmlns:w16="http://schemas.microsoft.com/office/word/2018/wordml" xmlns:w16cid="http://schemas.microsoft.com/office/word/2016/wordml/cid" xmlns:w16cex="http://schemas.microsoft.com/office/word/2018/wordml/cex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lc="http://schemas.openxmlformats.org/drawingml/2006/lockedCanvas"/>
          </a:ext>
        </a:extLst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500"/>
            </a:lnSpc>
            <a:spcAft>
              <a:spcPts val="600"/>
            </a:spcAft>
          </a:pPr>
          <a:r>
            <a:rPr lang="fr-CA" sz="1600">
              <a:solidFill>
                <a:schemeClr val="bg1"/>
              </a:solidFill>
              <a:effectLst/>
              <a:latin typeface="Arial" panose="020B0604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Principales variables forestières associées au calcul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519111</xdr:colOff>
      <xdr:row>0</xdr:row>
      <xdr:rowOff>600075</xdr:rowOff>
    </xdr:from>
    <xdr:to>
      <xdr:col>17</xdr:col>
      <xdr:colOff>476249</xdr:colOff>
      <xdr:row>21</xdr:row>
      <xdr:rowOff>38099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EC18B067-1F74-4AE8-8C35-093B284F81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1000125</xdr:colOff>
      <xdr:row>0</xdr:row>
      <xdr:rowOff>641163</xdr:rowOff>
    </xdr:to>
    <xdr:pic>
      <xdr:nvPicPr>
        <xdr:cNvPr id="4" name="Picture 6" descr="BFEC%20jpg">
          <a:extLst>
            <a:ext uri="{FF2B5EF4-FFF2-40B4-BE49-F238E27FC236}">
              <a16:creationId xmlns:a16="http://schemas.microsoft.com/office/drawing/2014/main" id="{F62BA65A-404C-469E-8768-7718CDAC3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0" cy="641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1</xdr:row>
      <xdr:rowOff>19671</xdr:rowOff>
    </xdr:to>
    <xdr:pic>
      <xdr:nvPicPr>
        <xdr:cNvPr id="3" name="Picture 6" descr="BFEC%20jpg">
          <a:extLst>
            <a:ext uri="{FF2B5EF4-FFF2-40B4-BE49-F238E27FC236}">
              <a16:creationId xmlns:a16="http://schemas.microsoft.com/office/drawing/2014/main" id="{5EBDC3B4-47EF-4673-B3D0-825374669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3550" cy="686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657225</xdr:colOff>
      <xdr:row>0</xdr:row>
      <xdr:rowOff>657224</xdr:rowOff>
    </xdr:from>
    <xdr:to>
      <xdr:col>23</xdr:col>
      <xdr:colOff>666750</xdr:colOff>
      <xdr:row>33</xdr:row>
      <xdr:rowOff>190499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D609638F-2310-4B22-8B3E-1317B7FEE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15</xdr:col>
      <xdr:colOff>904875</xdr:colOff>
      <xdr:row>0</xdr:row>
      <xdr:rowOff>660021</xdr:rowOff>
    </xdr:to>
    <xdr:pic>
      <xdr:nvPicPr>
        <xdr:cNvPr id="2" name="Picture 6" descr="BFEC%20jpg">
          <a:extLst>
            <a:ext uri="{FF2B5EF4-FFF2-40B4-BE49-F238E27FC236}">
              <a16:creationId xmlns:a16="http://schemas.microsoft.com/office/drawing/2014/main" id="{F4D7BF14-709F-4E2F-9C4F-65FAE4780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0"/>
          <a:ext cx="1666875" cy="660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47626</xdr:colOff>
      <xdr:row>33</xdr:row>
      <xdr:rowOff>190500</xdr:rowOff>
    </xdr:from>
    <xdr:to>
      <xdr:col>12</xdr:col>
      <xdr:colOff>514350</xdr:colOff>
      <xdr:row>57</xdr:row>
      <xdr:rowOff>66675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5E555D52-B03C-4EDD-B5BE-436640A350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12</xdr:col>
      <xdr:colOff>643218</xdr:colOff>
      <xdr:row>29</xdr:row>
      <xdr:rowOff>161926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CB8C94D-4133-41D7-BE49-48A49A6BA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9787218" cy="7562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33</xdr:row>
      <xdr:rowOff>142875</xdr:rowOff>
    </xdr:from>
    <xdr:to>
      <xdr:col>11</xdr:col>
      <xdr:colOff>104775</xdr:colOff>
      <xdr:row>58</xdr:row>
      <xdr:rowOff>9524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609600</xdr:colOff>
      <xdr:row>0</xdr:row>
      <xdr:rowOff>660021</xdr:rowOff>
    </xdr:to>
    <xdr:pic>
      <xdr:nvPicPr>
        <xdr:cNvPr id="5" name="Picture 6" descr="BFEC%20jpg">
          <a:extLst>
            <a:ext uri="{FF2B5EF4-FFF2-40B4-BE49-F238E27FC236}">
              <a16:creationId xmlns:a16="http://schemas.microsoft.com/office/drawing/2014/main" id="{02F2F603-F641-4ED3-BF8A-5EEA7C07B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0"/>
          <a:ext cx="1666875" cy="660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633132</xdr:colOff>
      <xdr:row>29</xdr:row>
      <xdr:rowOff>19050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89BB4BF5-45DE-446B-BA59-7B4CF0F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43632" cy="6524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39</xdr:row>
      <xdr:rowOff>66674</xdr:rowOff>
    </xdr:from>
    <xdr:to>
      <xdr:col>10</xdr:col>
      <xdr:colOff>95250</xdr:colOff>
      <xdr:row>79</xdr:row>
      <xdr:rowOff>142874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247650</xdr:rowOff>
    </xdr:from>
    <xdr:to>
      <xdr:col>9</xdr:col>
      <xdr:colOff>660586</xdr:colOff>
      <xdr:row>36</xdr:row>
      <xdr:rowOff>65376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8107049-322F-43A4-896F-8A93ADBF4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7650"/>
          <a:ext cx="9575986" cy="7399626"/>
        </a:xfrm>
        <a:prstGeom prst="rect">
          <a:avLst/>
        </a:prstGeom>
      </xdr:spPr>
    </xdr:pic>
    <xdr:clientData/>
  </xdr:twoCellAnchor>
  <xdr:twoCellAnchor editAs="oneCell">
    <xdr:from>
      <xdr:col>10</xdr:col>
      <xdr:colOff>1266825</xdr:colOff>
      <xdr:row>0</xdr:row>
      <xdr:rowOff>38100</xdr:rowOff>
    </xdr:from>
    <xdr:to>
      <xdr:col>12</xdr:col>
      <xdr:colOff>542925</xdr:colOff>
      <xdr:row>0</xdr:row>
      <xdr:rowOff>698121</xdr:rowOff>
    </xdr:to>
    <xdr:pic>
      <xdr:nvPicPr>
        <xdr:cNvPr id="4" name="Picture 6" descr="BFEC%20jpg">
          <a:extLst>
            <a:ext uri="{FF2B5EF4-FFF2-40B4-BE49-F238E27FC236}">
              <a16:creationId xmlns:a16="http://schemas.microsoft.com/office/drawing/2014/main" id="{1BD31657-FDB8-4DA3-BEA8-4B5F99639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4225" y="38100"/>
          <a:ext cx="1666875" cy="660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38</xdr:row>
      <xdr:rowOff>28574</xdr:rowOff>
    </xdr:from>
    <xdr:to>
      <xdr:col>12</xdr:col>
      <xdr:colOff>285750</xdr:colOff>
      <xdr:row>74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19050</xdr:colOff>
      <xdr:row>0</xdr:row>
      <xdr:rowOff>0</xdr:rowOff>
    </xdr:from>
    <xdr:to>
      <xdr:col>15</xdr:col>
      <xdr:colOff>923925</xdr:colOff>
      <xdr:row>0</xdr:row>
      <xdr:rowOff>660021</xdr:rowOff>
    </xdr:to>
    <xdr:pic>
      <xdr:nvPicPr>
        <xdr:cNvPr id="5" name="Picture 6" descr="BFEC%20jpg">
          <a:extLst>
            <a:ext uri="{FF2B5EF4-FFF2-40B4-BE49-F238E27FC236}">
              <a16:creationId xmlns:a16="http://schemas.microsoft.com/office/drawing/2014/main" id="{85DB7169-6F65-444E-A8A3-19258B5C3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0"/>
          <a:ext cx="1666875" cy="660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95250</xdr:colOff>
      <xdr:row>32</xdr:row>
      <xdr:rowOff>157595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54CACB6-A3DF-4B48-A401-6174B427D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39250" cy="71394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676275</xdr:colOff>
      <xdr:row>0</xdr:row>
      <xdr:rowOff>219075</xdr:rowOff>
    </xdr:from>
    <xdr:to>
      <xdr:col>24</xdr:col>
      <xdr:colOff>85725</xdr:colOff>
      <xdr:row>31</xdr:row>
      <xdr:rowOff>86590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EAE84C2-D875-4B24-91C7-F2B46AFD5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50" y="219075"/>
          <a:ext cx="8839200" cy="6830290"/>
        </a:xfrm>
        <a:prstGeom prst="rect">
          <a:avLst/>
        </a:prstGeom>
      </xdr:spPr>
    </xdr:pic>
    <xdr:clientData/>
  </xdr:twoCellAnchor>
  <xdr:twoCellAnchor editAs="oneCell">
    <xdr:from>
      <xdr:col>12</xdr:col>
      <xdr:colOff>664844</xdr:colOff>
      <xdr:row>31</xdr:row>
      <xdr:rowOff>20955</xdr:rowOff>
    </xdr:from>
    <xdr:to>
      <xdr:col>24</xdr:col>
      <xdr:colOff>113963</xdr:colOff>
      <xdr:row>69</xdr:row>
      <xdr:rowOff>11430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FC12EF9-F078-4D33-A368-8E64918BA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7084" y="6817995"/>
          <a:ext cx="9240819" cy="67189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276225</xdr:colOff>
      <xdr:row>0</xdr:row>
      <xdr:rowOff>660021</xdr:rowOff>
    </xdr:to>
    <xdr:pic>
      <xdr:nvPicPr>
        <xdr:cNvPr id="6" name="Picture 6" descr="BFEC%20jpg">
          <a:extLst>
            <a:ext uri="{FF2B5EF4-FFF2-40B4-BE49-F238E27FC236}">
              <a16:creationId xmlns:a16="http://schemas.microsoft.com/office/drawing/2014/main" id="{8ADDADE9-57F4-45B6-8821-3E2746E1D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5" cy="660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is\FECGEO\Donnees\Archives\CPF_2018-2023\Sources\Territoires\01171\Resultats\Revue_Externe\01171_CahierRevueExterne_20160530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trantsFichierRSPS"/>
      <sheetName val="InrantsTableauxFiguresImpacts"/>
      <sheetName val="IntrantsGestionVieillesForêts"/>
      <sheetName val="IntrantsContraintes"/>
      <sheetName val="Tableaux"/>
      <sheetName val="Figures"/>
      <sheetName val="Modification"/>
      <sheetName val="DataBoisOeuvre"/>
      <sheetName val="DataTauxUA"/>
      <sheetName val="DataLocalUA"/>
      <sheetName val="DataListe"/>
      <sheetName val="DataFeux"/>
      <sheetName val="DataTbeRegion"/>
      <sheetName val="DataTbeUa"/>
      <sheetName val="DataTrSylv"/>
      <sheetName val="DataContraintes"/>
      <sheetName val="DataGtyf"/>
      <sheetName val="DataCerfVirginie"/>
      <sheetName val="DataMatiereLigneuse"/>
    </sheetNames>
    <sheetDataSet>
      <sheetData sheetId="0"/>
      <sheetData sheetId="1"/>
      <sheetData sheetId="2">
        <row r="10">
          <cell r="E10" t="str">
            <v>01171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A11" t="str">
            <v>01151</v>
          </cell>
          <cell r="B11">
            <v>196908</v>
          </cell>
          <cell r="C11" t="str">
            <v>01</v>
          </cell>
          <cell r="D11">
            <v>234500</v>
          </cell>
          <cell r="E11">
            <v>110700</v>
          </cell>
          <cell r="F11">
            <v>10200</v>
          </cell>
          <cell r="G11">
            <v>0</v>
          </cell>
          <cell r="H11">
            <v>200</v>
          </cell>
          <cell r="I11">
            <v>41500</v>
          </cell>
          <cell r="J11">
            <v>25300</v>
          </cell>
          <cell r="K11">
            <v>12800</v>
          </cell>
          <cell r="L11">
            <v>31300</v>
          </cell>
          <cell r="M11">
            <v>2400</v>
          </cell>
          <cell r="N11">
            <v>148900</v>
          </cell>
          <cell r="O11">
            <v>55900</v>
          </cell>
          <cell r="P11">
            <v>6300</v>
          </cell>
          <cell r="Q11">
            <v>0</v>
          </cell>
          <cell r="R11">
            <v>200</v>
          </cell>
          <cell r="S11">
            <v>34700</v>
          </cell>
          <cell r="T11">
            <v>20900</v>
          </cell>
          <cell r="U11">
            <v>8700</v>
          </cell>
          <cell r="V11">
            <v>21700</v>
          </cell>
          <cell r="W11">
            <v>600</v>
          </cell>
          <cell r="X11">
            <v>141000</v>
          </cell>
          <cell r="Y11">
            <v>53000</v>
          </cell>
          <cell r="Z11">
            <v>6000</v>
          </cell>
          <cell r="AA11">
            <v>0</v>
          </cell>
          <cell r="AB11">
            <v>100</v>
          </cell>
          <cell r="AC11">
            <v>32900</v>
          </cell>
          <cell r="AD11">
            <v>19800</v>
          </cell>
          <cell r="AE11">
            <v>8200</v>
          </cell>
          <cell r="AF11">
            <v>20500</v>
          </cell>
          <cell r="AG11">
            <v>500</v>
          </cell>
          <cell r="AH11">
            <v>156800</v>
          </cell>
          <cell r="AI11">
            <v>74900</v>
          </cell>
          <cell r="AJ11">
            <v>7600</v>
          </cell>
          <cell r="AK11">
            <v>0</v>
          </cell>
          <cell r="AL11">
            <v>500</v>
          </cell>
          <cell r="AM11">
            <v>25400</v>
          </cell>
          <cell r="AN11">
            <v>19300</v>
          </cell>
          <cell r="AO11">
            <v>10000</v>
          </cell>
          <cell r="AP11">
            <v>18100</v>
          </cell>
          <cell r="AQ11">
            <v>1000</v>
          </cell>
          <cell r="AR11">
            <v>4</v>
          </cell>
          <cell r="AS11">
            <v>4</v>
          </cell>
          <cell r="AT11">
            <v>2</v>
          </cell>
          <cell r="AU11">
            <v>4</v>
          </cell>
          <cell r="AV11">
            <v>4</v>
          </cell>
          <cell r="AW11">
            <v>2</v>
          </cell>
          <cell r="AX11">
            <v>1</v>
          </cell>
          <cell r="AY11">
            <v>2</v>
          </cell>
          <cell r="AZ11">
            <v>1</v>
          </cell>
          <cell r="BA11">
            <v>1</v>
          </cell>
          <cell r="BB11">
            <v>1</v>
          </cell>
          <cell r="BC11">
            <v>4</v>
          </cell>
          <cell r="BD11">
            <v>4</v>
          </cell>
          <cell r="BE11">
            <v>4</v>
          </cell>
          <cell r="BF11">
            <v>4</v>
          </cell>
          <cell r="BG11">
            <v>4</v>
          </cell>
          <cell r="BH11">
            <v>2</v>
          </cell>
          <cell r="BI11">
            <v>4</v>
          </cell>
          <cell r="BJ11">
            <v>4</v>
          </cell>
          <cell r="BK11">
            <v>4</v>
          </cell>
          <cell r="BL11">
            <v>2</v>
          </cell>
          <cell r="BM11">
            <v>2</v>
          </cell>
          <cell r="BN11">
            <v>2</v>
          </cell>
          <cell r="BO11">
            <v>2</v>
          </cell>
          <cell r="BP11">
            <v>4</v>
          </cell>
          <cell r="BQ11">
            <v>4</v>
          </cell>
          <cell r="BR11">
            <v>4</v>
          </cell>
          <cell r="BS11">
            <v>4</v>
          </cell>
          <cell r="BT11">
            <v>4</v>
          </cell>
          <cell r="BU11">
            <v>4</v>
          </cell>
          <cell r="BV11">
            <v>2</v>
          </cell>
          <cell r="BW11">
            <v>4</v>
          </cell>
          <cell r="BX11">
            <v>4</v>
          </cell>
          <cell r="BY11">
            <v>4</v>
          </cell>
          <cell r="BZ11">
            <v>2</v>
          </cell>
          <cell r="CA11">
            <v>2</v>
          </cell>
          <cell r="CB11">
            <v>2</v>
          </cell>
          <cell r="CC11">
            <v>2</v>
          </cell>
          <cell r="CD11">
            <v>4</v>
          </cell>
          <cell r="CE11">
            <v>4</v>
          </cell>
          <cell r="CF11">
            <v>4</v>
          </cell>
          <cell r="CG11">
            <v>4</v>
          </cell>
          <cell r="CH11">
            <v>4</v>
          </cell>
          <cell r="CI11">
            <v>4</v>
          </cell>
          <cell r="CJ11">
            <v>4</v>
          </cell>
          <cell r="CK11">
            <v>4</v>
          </cell>
          <cell r="CL11">
            <v>4</v>
          </cell>
          <cell r="CM11">
            <v>4</v>
          </cell>
          <cell r="CN11">
            <v>4</v>
          </cell>
          <cell r="CO11">
            <v>4</v>
          </cell>
          <cell r="CP11">
            <v>4</v>
          </cell>
          <cell r="CQ11">
            <v>4</v>
          </cell>
          <cell r="CR11">
            <v>4</v>
          </cell>
          <cell r="CS11">
            <v>4</v>
          </cell>
          <cell r="CT11">
            <v>4</v>
          </cell>
          <cell r="CU11">
            <v>4</v>
          </cell>
          <cell r="CV11">
            <v>4</v>
          </cell>
          <cell r="CW11">
            <v>4</v>
          </cell>
          <cell r="CX11">
            <v>4</v>
          </cell>
          <cell r="CY11">
            <v>4</v>
          </cell>
          <cell r="CZ11">
            <v>4</v>
          </cell>
          <cell r="DA11">
            <v>4</v>
          </cell>
          <cell r="DB11">
            <v>4</v>
          </cell>
          <cell r="DC11">
            <v>4</v>
          </cell>
          <cell r="DD11">
            <v>4</v>
          </cell>
          <cell r="DE11">
            <v>4</v>
          </cell>
          <cell r="DF11">
            <v>4</v>
          </cell>
          <cell r="DG11">
            <v>4</v>
          </cell>
          <cell r="DH11">
            <v>4</v>
          </cell>
          <cell r="DI11">
            <v>4</v>
          </cell>
          <cell r="DJ11">
            <v>4</v>
          </cell>
          <cell r="DK11">
            <v>4</v>
          </cell>
          <cell r="DL11">
            <v>4</v>
          </cell>
          <cell r="DM11">
            <v>4</v>
          </cell>
          <cell r="DN11">
            <v>4</v>
          </cell>
          <cell r="DO11">
            <v>4</v>
          </cell>
          <cell r="DP11">
            <v>4</v>
          </cell>
          <cell r="DQ11">
            <v>4</v>
          </cell>
          <cell r="DR11">
            <v>4</v>
          </cell>
          <cell r="DS11">
            <v>4</v>
          </cell>
          <cell r="DT11">
            <v>4</v>
          </cell>
          <cell r="DU11">
            <v>4</v>
          </cell>
          <cell r="DV11">
            <v>4</v>
          </cell>
          <cell r="DW11">
            <v>4</v>
          </cell>
          <cell r="DX11">
            <v>4</v>
          </cell>
          <cell r="DY11">
            <v>4</v>
          </cell>
          <cell r="DZ11">
            <v>4</v>
          </cell>
          <cell r="EA11">
            <v>4</v>
          </cell>
          <cell r="EB11">
            <v>4</v>
          </cell>
          <cell r="EC11">
            <v>4</v>
          </cell>
          <cell r="ED11">
            <v>4</v>
          </cell>
          <cell r="EE11">
            <v>4</v>
          </cell>
          <cell r="EF11">
            <v>4</v>
          </cell>
          <cell r="EG11">
            <v>4</v>
          </cell>
          <cell r="EH11">
            <v>4</v>
          </cell>
          <cell r="EI11">
            <v>4</v>
          </cell>
          <cell r="EJ11">
            <v>4</v>
          </cell>
          <cell r="EK11">
            <v>4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</row>
        <row r="12">
          <cell r="A12" t="str">
            <v>01152</v>
          </cell>
          <cell r="B12">
            <v>175851</v>
          </cell>
          <cell r="C12" t="str">
            <v>01</v>
          </cell>
          <cell r="D12">
            <v>211500</v>
          </cell>
          <cell r="E12">
            <v>98800</v>
          </cell>
          <cell r="F12">
            <v>11900</v>
          </cell>
          <cell r="G12">
            <v>0</v>
          </cell>
          <cell r="H12">
            <v>500</v>
          </cell>
          <cell r="I12">
            <v>35600</v>
          </cell>
          <cell r="J12">
            <v>19600</v>
          </cell>
          <cell r="K12">
            <v>13000</v>
          </cell>
          <cell r="L12">
            <v>28000</v>
          </cell>
          <cell r="M12">
            <v>4000</v>
          </cell>
          <cell r="N12">
            <v>115100</v>
          </cell>
          <cell r="O12">
            <v>43800</v>
          </cell>
          <cell r="P12">
            <v>7700</v>
          </cell>
          <cell r="Q12">
            <v>0</v>
          </cell>
          <cell r="R12">
            <v>100</v>
          </cell>
          <cell r="S12">
            <v>17400</v>
          </cell>
          <cell r="T12">
            <v>9800</v>
          </cell>
          <cell r="U12">
            <v>8500</v>
          </cell>
          <cell r="V12">
            <v>20400</v>
          </cell>
          <cell r="W12">
            <v>7300</v>
          </cell>
          <cell r="X12">
            <v>108900</v>
          </cell>
          <cell r="Y12">
            <v>41600</v>
          </cell>
          <cell r="Z12">
            <v>7200</v>
          </cell>
          <cell r="AA12">
            <v>0</v>
          </cell>
          <cell r="AB12">
            <v>0</v>
          </cell>
          <cell r="AC12">
            <v>16500</v>
          </cell>
          <cell r="AD12">
            <v>9300</v>
          </cell>
          <cell r="AE12">
            <v>8100</v>
          </cell>
          <cell r="AF12">
            <v>19400</v>
          </cell>
          <cell r="AG12">
            <v>6900</v>
          </cell>
          <cell r="AH12">
            <v>155400</v>
          </cell>
          <cell r="AI12">
            <v>72100</v>
          </cell>
          <cell r="AJ12">
            <v>6600</v>
          </cell>
          <cell r="AK12">
            <v>0</v>
          </cell>
          <cell r="AL12">
            <v>300</v>
          </cell>
          <cell r="AM12">
            <v>15300</v>
          </cell>
          <cell r="AN12">
            <v>11900</v>
          </cell>
          <cell r="AO12">
            <v>13600</v>
          </cell>
          <cell r="AP12">
            <v>32100</v>
          </cell>
          <cell r="AQ12">
            <v>3500</v>
          </cell>
          <cell r="AR12">
            <v>4</v>
          </cell>
          <cell r="AS12">
            <v>4</v>
          </cell>
          <cell r="AT12">
            <v>2</v>
          </cell>
          <cell r="AU12">
            <v>4</v>
          </cell>
          <cell r="AV12">
            <v>4</v>
          </cell>
          <cell r="AW12">
            <v>2</v>
          </cell>
          <cell r="AX12">
            <v>1</v>
          </cell>
          <cell r="AY12">
            <v>2</v>
          </cell>
          <cell r="AZ12">
            <v>1</v>
          </cell>
          <cell r="BA12">
            <v>1</v>
          </cell>
          <cell r="BB12">
            <v>1</v>
          </cell>
          <cell r="BC12">
            <v>4</v>
          </cell>
          <cell r="BD12">
            <v>4</v>
          </cell>
          <cell r="BE12">
            <v>4</v>
          </cell>
          <cell r="BF12">
            <v>4</v>
          </cell>
          <cell r="BG12">
            <v>4</v>
          </cell>
          <cell r="BH12">
            <v>2</v>
          </cell>
          <cell r="BI12">
            <v>4</v>
          </cell>
          <cell r="BJ12">
            <v>4</v>
          </cell>
          <cell r="BK12">
            <v>4</v>
          </cell>
          <cell r="BL12">
            <v>2</v>
          </cell>
          <cell r="BM12">
            <v>2</v>
          </cell>
          <cell r="BN12">
            <v>2</v>
          </cell>
          <cell r="BO12">
            <v>2</v>
          </cell>
          <cell r="BP12">
            <v>4</v>
          </cell>
          <cell r="BQ12">
            <v>4</v>
          </cell>
          <cell r="BR12">
            <v>4</v>
          </cell>
          <cell r="BS12">
            <v>4</v>
          </cell>
          <cell r="BT12">
            <v>4</v>
          </cell>
          <cell r="BU12">
            <v>4</v>
          </cell>
          <cell r="BV12">
            <v>2</v>
          </cell>
          <cell r="BW12">
            <v>4</v>
          </cell>
          <cell r="BX12">
            <v>4</v>
          </cell>
          <cell r="BY12">
            <v>4</v>
          </cell>
          <cell r="BZ12">
            <v>2</v>
          </cell>
          <cell r="CA12">
            <v>2</v>
          </cell>
          <cell r="CB12">
            <v>2</v>
          </cell>
          <cell r="CC12">
            <v>2</v>
          </cell>
          <cell r="CD12">
            <v>4</v>
          </cell>
          <cell r="CE12">
            <v>4</v>
          </cell>
          <cell r="CF12">
            <v>4</v>
          </cell>
          <cell r="CG12">
            <v>4</v>
          </cell>
          <cell r="CH12">
            <v>4</v>
          </cell>
          <cell r="CI12">
            <v>4</v>
          </cell>
          <cell r="CJ12">
            <v>4</v>
          </cell>
          <cell r="CK12">
            <v>4</v>
          </cell>
          <cell r="CL12">
            <v>4</v>
          </cell>
          <cell r="CM12">
            <v>4</v>
          </cell>
          <cell r="CN12">
            <v>4</v>
          </cell>
          <cell r="CO12">
            <v>4</v>
          </cell>
          <cell r="CP12">
            <v>4</v>
          </cell>
          <cell r="CQ12">
            <v>4</v>
          </cell>
          <cell r="CR12">
            <v>4</v>
          </cell>
          <cell r="CS12">
            <v>4</v>
          </cell>
          <cell r="CT12">
            <v>4</v>
          </cell>
          <cell r="CU12">
            <v>4</v>
          </cell>
          <cell r="CV12">
            <v>4</v>
          </cell>
          <cell r="CW12">
            <v>4</v>
          </cell>
          <cell r="CX12">
            <v>4</v>
          </cell>
          <cell r="CY12">
            <v>4</v>
          </cell>
          <cell r="CZ12">
            <v>4</v>
          </cell>
          <cell r="DA12">
            <v>4</v>
          </cell>
          <cell r="DB12">
            <v>4</v>
          </cell>
          <cell r="DC12">
            <v>4</v>
          </cell>
          <cell r="DD12">
            <v>4</v>
          </cell>
          <cell r="DE12">
            <v>4</v>
          </cell>
          <cell r="DF12">
            <v>4</v>
          </cell>
          <cell r="DG12">
            <v>4</v>
          </cell>
          <cell r="DH12">
            <v>4</v>
          </cell>
          <cell r="DI12">
            <v>4</v>
          </cell>
          <cell r="DJ12">
            <v>4</v>
          </cell>
          <cell r="DK12">
            <v>4</v>
          </cell>
          <cell r="DL12">
            <v>4</v>
          </cell>
          <cell r="DM12">
            <v>4</v>
          </cell>
          <cell r="DN12">
            <v>4</v>
          </cell>
          <cell r="DO12">
            <v>4</v>
          </cell>
          <cell r="DP12">
            <v>4</v>
          </cell>
          <cell r="DQ12">
            <v>4</v>
          </cell>
          <cell r="DR12">
            <v>4</v>
          </cell>
          <cell r="DS12">
            <v>4</v>
          </cell>
          <cell r="DT12">
            <v>4</v>
          </cell>
          <cell r="DU12">
            <v>4</v>
          </cell>
          <cell r="DV12">
            <v>4</v>
          </cell>
          <cell r="DW12">
            <v>4</v>
          </cell>
          <cell r="DX12">
            <v>4</v>
          </cell>
          <cell r="DY12">
            <v>4</v>
          </cell>
          <cell r="DZ12">
            <v>4</v>
          </cell>
          <cell r="EA12">
            <v>4</v>
          </cell>
          <cell r="EB12">
            <v>4</v>
          </cell>
          <cell r="EC12">
            <v>4</v>
          </cell>
          <cell r="ED12">
            <v>4</v>
          </cell>
          <cell r="EE12">
            <v>4</v>
          </cell>
          <cell r="EF12">
            <v>4</v>
          </cell>
          <cell r="EG12">
            <v>4</v>
          </cell>
          <cell r="EH12">
            <v>4</v>
          </cell>
          <cell r="EI12">
            <v>4</v>
          </cell>
          <cell r="EJ12">
            <v>4</v>
          </cell>
          <cell r="EK12">
            <v>4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</row>
        <row r="13">
          <cell r="A13" t="str">
            <v>01171</v>
          </cell>
          <cell r="B13">
            <v>372759</v>
          </cell>
          <cell r="C13" t="str">
            <v>01</v>
          </cell>
          <cell r="D13">
            <v>446000</v>
          </cell>
          <cell r="E13">
            <v>209500</v>
          </cell>
          <cell r="F13">
            <v>22100</v>
          </cell>
          <cell r="G13">
            <v>0</v>
          </cell>
          <cell r="H13">
            <v>700</v>
          </cell>
          <cell r="I13">
            <v>77100</v>
          </cell>
          <cell r="J13">
            <v>44900</v>
          </cell>
          <cell r="K13">
            <v>25800</v>
          </cell>
          <cell r="L13">
            <v>59300</v>
          </cell>
          <cell r="M13">
            <v>6400</v>
          </cell>
          <cell r="N13">
            <v>264000</v>
          </cell>
          <cell r="O13">
            <v>99700</v>
          </cell>
          <cell r="P13">
            <v>14000</v>
          </cell>
          <cell r="Q13">
            <v>0</v>
          </cell>
          <cell r="R13">
            <v>300</v>
          </cell>
          <cell r="S13">
            <v>52100</v>
          </cell>
          <cell r="T13">
            <v>30700</v>
          </cell>
          <cell r="U13">
            <v>17200</v>
          </cell>
          <cell r="V13">
            <v>42100</v>
          </cell>
          <cell r="W13">
            <v>7900</v>
          </cell>
          <cell r="X13">
            <v>249900</v>
          </cell>
          <cell r="Y13">
            <v>94600</v>
          </cell>
          <cell r="Z13">
            <v>13200</v>
          </cell>
          <cell r="AA13">
            <v>0</v>
          </cell>
          <cell r="AB13">
            <v>100</v>
          </cell>
          <cell r="AC13">
            <v>49400</v>
          </cell>
          <cell r="AD13">
            <v>29100</v>
          </cell>
          <cell r="AE13">
            <v>16300</v>
          </cell>
          <cell r="AF13">
            <v>39900</v>
          </cell>
          <cell r="AG13">
            <v>7400</v>
          </cell>
          <cell r="AH13">
            <v>312200</v>
          </cell>
          <cell r="AI13">
            <v>147000</v>
          </cell>
          <cell r="AJ13">
            <v>14200</v>
          </cell>
          <cell r="AK13">
            <v>0</v>
          </cell>
          <cell r="AL13">
            <v>800</v>
          </cell>
          <cell r="AM13">
            <v>40700</v>
          </cell>
          <cell r="AN13">
            <v>31200</v>
          </cell>
          <cell r="AO13">
            <v>23600</v>
          </cell>
          <cell r="AP13">
            <v>50200</v>
          </cell>
          <cell r="AQ13">
            <v>4500</v>
          </cell>
          <cell r="AR13">
            <v>4</v>
          </cell>
          <cell r="AS13">
            <v>4</v>
          </cell>
          <cell r="AT13">
            <v>2</v>
          </cell>
          <cell r="AU13">
            <v>4</v>
          </cell>
          <cell r="AV13">
            <v>4</v>
          </cell>
          <cell r="AW13">
            <v>2</v>
          </cell>
          <cell r="AX13">
            <v>1</v>
          </cell>
          <cell r="AY13">
            <v>2</v>
          </cell>
          <cell r="AZ13">
            <v>1</v>
          </cell>
          <cell r="BA13">
            <v>1</v>
          </cell>
          <cell r="BB13">
            <v>1</v>
          </cell>
          <cell r="BC13">
            <v>4</v>
          </cell>
          <cell r="BD13">
            <v>4</v>
          </cell>
          <cell r="BE13">
            <v>4</v>
          </cell>
          <cell r="BF13">
            <v>4</v>
          </cell>
          <cell r="BG13">
            <v>4</v>
          </cell>
          <cell r="BH13">
            <v>2</v>
          </cell>
          <cell r="BI13">
            <v>4</v>
          </cell>
          <cell r="BJ13">
            <v>4</v>
          </cell>
          <cell r="BK13">
            <v>4</v>
          </cell>
          <cell r="BL13">
            <v>2</v>
          </cell>
          <cell r="BM13">
            <v>2</v>
          </cell>
          <cell r="BN13">
            <v>2</v>
          </cell>
          <cell r="BO13">
            <v>2</v>
          </cell>
          <cell r="BP13">
            <v>4</v>
          </cell>
          <cell r="BQ13">
            <v>4</v>
          </cell>
          <cell r="BR13">
            <v>4</v>
          </cell>
          <cell r="BS13">
            <v>4</v>
          </cell>
          <cell r="BT13">
            <v>4</v>
          </cell>
          <cell r="BU13">
            <v>4</v>
          </cell>
          <cell r="BV13">
            <v>2</v>
          </cell>
          <cell r="BW13">
            <v>4</v>
          </cell>
          <cell r="BX13">
            <v>4</v>
          </cell>
          <cell r="BY13">
            <v>4</v>
          </cell>
          <cell r="BZ13">
            <v>2</v>
          </cell>
          <cell r="CA13">
            <v>2</v>
          </cell>
          <cell r="CB13">
            <v>2</v>
          </cell>
          <cell r="CC13">
            <v>2</v>
          </cell>
          <cell r="CD13">
            <v>4</v>
          </cell>
          <cell r="CE13">
            <v>4</v>
          </cell>
          <cell r="CF13">
            <v>4</v>
          </cell>
          <cell r="CG13">
            <v>4</v>
          </cell>
          <cell r="CH13">
            <v>4</v>
          </cell>
          <cell r="CI13">
            <v>4</v>
          </cell>
          <cell r="CJ13">
            <v>4</v>
          </cell>
          <cell r="CK13">
            <v>4</v>
          </cell>
          <cell r="CL13">
            <v>4</v>
          </cell>
          <cell r="CM13">
            <v>4</v>
          </cell>
          <cell r="CN13">
            <v>4</v>
          </cell>
          <cell r="CO13">
            <v>4</v>
          </cell>
          <cell r="CP13">
            <v>4</v>
          </cell>
          <cell r="CQ13">
            <v>4</v>
          </cell>
          <cell r="CR13">
            <v>4</v>
          </cell>
          <cell r="CS13">
            <v>4</v>
          </cell>
          <cell r="CT13">
            <v>4</v>
          </cell>
          <cell r="CU13">
            <v>4</v>
          </cell>
          <cell r="CV13">
            <v>4</v>
          </cell>
          <cell r="CW13">
            <v>4</v>
          </cell>
          <cell r="CX13">
            <v>4</v>
          </cell>
          <cell r="CY13">
            <v>4</v>
          </cell>
          <cell r="CZ13">
            <v>4</v>
          </cell>
          <cell r="DA13">
            <v>4</v>
          </cell>
          <cell r="DB13">
            <v>4</v>
          </cell>
          <cell r="DC13">
            <v>4</v>
          </cell>
          <cell r="DD13">
            <v>4</v>
          </cell>
          <cell r="DE13">
            <v>4</v>
          </cell>
          <cell r="DF13">
            <v>4</v>
          </cell>
          <cell r="DG13">
            <v>4</v>
          </cell>
          <cell r="DH13">
            <v>4</v>
          </cell>
          <cell r="DI13">
            <v>4</v>
          </cell>
          <cell r="DJ13">
            <v>4</v>
          </cell>
          <cell r="DK13">
            <v>4</v>
          </cell>
          <cell r="DL13">
            <v>4</v>
          </cell>
          <cell r="DM13">
            <v>4</v>
          </cell>
          <cell r="DN13">
            <v>4</v>
          </cell>
          <cell r="DO13">
            <v>4</v>
          </cell>
          <cell r="DP13">
            <v>4</v>
          </cell>
          <cell r="DQ13">
            <v>4</v>
          </cell>
          <cell r="DR13">
            <v>4</v>
          </cell>
          <cell r="DS13">
            <v>4</v>
          </cell>
          <cell r="DT13">
            <v>4</v>
          </cell>
          <cell r="DU13">
            <v>4</v>
          </cell>
          <cell r="DV13">
            <v>4</v>
          </cell>
          <cell r="DW13">
            <v>4</v>
          </cell>
          <cell r="DX13">
            <v>4</v>
          </cell>
          <cell r="DY13">
            <v>4</v>
          </cell>
          <cell r="DZ13">
            <v>4</v>
          </cell>
          <cell r="EA13">
            <v>4</v>
          </cell>
          <cell r="EB13">
            <v>4</v>
          </cell>
          <cell r="EC13">
            <v>4</v>
          </cell>
          <cell r="ED13">
            <v>4</v>
          </cell>
          <cell r="EE13">
            <v>4</v>
          </cell>
          <cell r="EF13">
            <v>4</v>
          </cell>
          <cell r="EG13">
            <v>4</v>
          </cell>
          <cell r="EH13">
            <v>4</v>
          </cell>
          <cell r="EI13">
            <v>4</v>
          </cell>
          <cell r="EJ13">
            <v>4</v>
          </cell>
          <cell r="EK13">
            <v>4</v>
          </cell>
          <cell r="EL13">
            <v>1040</v>
          </cell>
          <cell r="EM13">
            <v>100</v>
          </cell>
          <cell r="EN13">
            <v>0</v>
          </cell>
          <cell r="EO13">
            <v>620</v>
          </cell>
          <cell r="EP13">
            <v>200</v>
          </cell>
          <cell r="EQ13">
            <v>0</v>
          </cell>
          <cell r="ER13">
            <v>740</v>
          </cell>
          <cell r="ES13">
            <v>550</v>
          </cell>
          <cell r="ET13">
            <v>1040</v>
          </cell>
          <cell r="EU13">
            <v>1080</v>
          </cell>
          <cell r="EV13">
            <v>0</v>
          </cell>
          <cell r="EW13">
            <v>300</v>
          </cell>
          <cell r="EX13">
            <v>0</v>
          </cell>
          <cell r="EY13">
            <v>120</v>
          </cell>
          <cell r="EZ13">
            <v>640</v>
          </cell>
          <cell r="FA13">
            <v>310</v>
          </cell>
          <cell r="FB13">
            <v>0</v>
          </cell>
          <cell r="FC13">
            <v>690</v>
          </cell>
          <cell r="FD13">
            <v>880</v>
          </cell>
          <cell r="FE13">
            <v>0</v>
          </cell>
        </row>
        <row r="14">
          <cell r="A14" t="str">
            <v>01251</v>
          </cell>
          <cell r="B14">
            <v>147907</v>
          </cell>
          <cell r="C14" t="str">
            <v>01</v>
          </cell>
          <cell r="D14">
            <v>166900</v>
          </cell>
          <cell r="E14">
            <v>123700</v>
          </cell>
          <cell r="F14">
            <v>9400</v>
          </cell>
          <cell r="G14">
            <v>0</v>
          </cell>
          <cell r="H14">
            <v>100</v>
          </cell>
          <cell r="I14">
            <v>8400</v>
          </cell>
          <cell r="J14">
            <v>13500</v>
          </cell>
          <cell r="K14">
            <v>5200</v>
          </cell>
          <cell r="L14">
            <v>6600</v>
          </cell>
          <cell r="M14">
            <v>0</v>
          </cell>
          <cell r="N14">
            <v>106300</v>
          </cell>
          <cell r="O14">
            <v>67600</v>
          </cell>
          <cell r="P14">
            <v>10000</v>
          </cell>
          <cell r="Q14">
            <v>0</v>
          </cell>
          <cell r="R14">
            <v>100</v>
          </cell>
          <cell r="S14">
            <v>7900</v>
          </cell>
          <cell r="T14">
            <v>11300</v>
          </cell>
          <cell r="U14">
            <v>3900</v>
          </cell>
          <cell r="V14">
            <v>5500</v>
          </cell>
          <cell r="W14">
            <v>0</v>
          </cell>
          <cell r="X14">
            <v>95200</v>
          </cell>
          <cell r="Y14">
            <v>60700</v>
          </cell>
          <cell r="Z14">
            <v>8900</v>
          </cell>
          <cell r="AA14">
            <v>0</v>
          </cell>
          <cell r="AB14">
            <v>0</v>
          </cell>
          <cell r="AC14">
            <v>7000</v>
          </cell>
          <cell r="AD14">
            <v>10100</v>
          </cell>
          <cell r="AE14">
            <v>3500</v>
          </cell>
          <cell r="AF14">
            <v>4900</v>
          </cell>
          <cell r="AG14">
            <v>0</v>
          </cell>
          <cell r="AH14">
            <v>140200</v>
          </cell>
          <cell r="AI14">
            <v>100400</v>
          </cell>
          <cell r="AJ14">
            <v>4000</v>
          </cell>
          <cell r="AK14">
            <v>0</v>
          </cell>
          <cell r="AL14">
            <v>200</v>
          </cell>
          <cell r="AM14">
            <v>6800</v>
          </cell>
          <cell r="AN14">
            <v>13200</v>
          </cell>
          <cell r="AO14">
            <v>7200</v>
          </cell>
          <cell r="AP14">
            <v>8300</v>
          </cell>
          <cell r="AQ14">
            <v>100</v>
          </cell>
          <cell r="AR14">
            <v>4</v>
          </cell>
          <cell r="AS14">
            <v>4</v>
          </cell>
          <cell r="AT14">
            <v>2</v>
          </cell>
          <cell r="AU14">
            <v>4</v>
          </cell>
          <cell r="AV14">
            <v>4</v>
          </cell>
          <cell r="AW14">
            <v>2</v>
          </cell>
          <cell r="AX14">
            <v>1</v>
          </cell>
          <cell r="AY14">
            <v>2</v>
          </cell>
          <cell r="AZ14">
            <v>1</v>
          </cell>
          <cell r="BA14">
            <v>1</v>
          </cell>
          <cell r="BB14">
            <v>1</v>
          </cell>
          <cell r="BC14">
            <v>4</v>
          </cell>
          <cell r="BD14">
            <v>4</v>
          </cell>
          <cell r="BE14">
            <v>4</v>
          </cell>
          <cell r="BF14">
            <v>4</v>
          </cell>
          <cell r="BG14">
            <v>4</v>
          </cell>
          <cell r="BH14">
            <v>2</v>
          </cell>
          <cell r="BI14">
            <v>4</v>
          </cell>
          <cell r="BJ14">
            <v>4</v>
          </cell>
          <cell r="BK14">
            <v>4</v>
          </cell>
          <cell r="BL14">
            <v>2</v>
          </cell>
          <cell r="BM14">
            <v>2</v>
          </cell>
          <cell r="BN14">
            <v>2</v>
          </cell>
          <cell r="BO14">
            <v>2</v>
          </cell>
          <cell r="BP14">
            <v>4</v>
          </cell>
          <cell r="BQ14">
            <v>4</v>
          </cell>
          <cell r="BR14">
            <v>4</v>
          </cell>
          <cell r="BS14">
            <v>4</v>
          </cell>
          <cell r="BT14">
            <v>4</v>
          </cell>
          <cell r="BU14">
            <v>4</v>
          </cell>
          <cell r="BV14">
            <v>2</v>
          </cell>
          <cell r="BW14">
            <v>4</v>
          </cell>
          <cell r="BX14">
            <v>4</v>
          </cell>
          <cell r="BY14">
            <v>4</v>
          </cell>
          <cell r="BZ14">
            <v>2</v>
          </cell>
          <cell r="CA14">
            <v>2</v>
          </cell>
          <cell r="CB14">
            <v>2</v>
          </cell>
          <cell r="CC14">
            <v>2</v>
          </cell>
          <cell r="CD14">
            <v>4</v>
          </cell>
          <cell r="CE14">
            <v>4</v>
          </cell>
          <cell r="CF14">
            <v>4</v>
          </cell>
          <cell r="CG14">
            <v>4</v>
          </cell>
          <cell r="CH14">
            <v>4</v>
          </cell>
          <cell r="CI14">
            <v>4</v>
          </cell>
          <cell r="CJ14">
            <v>4</v>
          </cell>
          <cell r="CK14">
            <v>4</v>
          </cell>
          <cell r="CL14">
            <v>4</v>
          </cell>
          <cell r="CM14">
            <v>4</v>
          </cell>
          <cell r="CN14">
            <v>4</v>
          </cell>
          <cell r="CO14">
            <v>4</v>
          </cell>
          <cell r="CP14">
            <v>4</v>
          </cell>
          <cell r="CQ14">
            <v>4</v>
          </cell>
          <cell r="CR14">
            <v>4</v>
          </cell>
          <cell r="CS14">
            <v>4</v>
          </cell>
          <cell r="CT14">
            <v>4</v>
          </cell>
          <cell r="CU14">
            <v>4</v>
          </cell>
          <cell r="CV14">
            <v>4</v>
          </cell>
          <cell r="CW14">
            <v>4</v>
          </cell>
          <cell r="CX14">
            <v>4</v>
          </cell>
          <cell r="CY14">
            <v>4</v>
          </cell>
          <cell r="CZ14">
            <v>4</v>
          </cell>
          <cell r="DA14">
            <v>4</v>
          </cell>
          <cell r="DB14">
            <v>4</v>
          </cell>
          <cell r="DC14">
            <v>4</v>
          </cell>
          <cell r="DD14">
            <v>4</v>
          </cell>
          <cell r="DE14">
            <v>4</v>
          </cell>
          <cell r="DF14">
            <v>4</v>
          </cell>
          <cell r="DG14">
            <v>4</v>
          </cell>
          <cell r="DH14">
            <v>4</v>
          </cell>
          <cell r="DI14">
            <v>4</v>
          </cell>
          <cell r="DJ14">
            <v>4</v>
          </cell>
          <cell r="DK14">
            <v>4</v>
          </cell>
          <cell r="DL14">
            <v>4</v>
          </cell>
          <cell r="DM14">
            <v>4</v>
          </cell>
          <cell r="DN14">
            <v>4</v>
          </cell>
          <cell r="DO14">
            <v>4</v>
          </cell>
          <cell r="DP14">
            <v>4</v>
          </cell>
          <cell r="DQ14">
            <v>4</v>
          </cell>
          <cell r="DR14">
            <v>4</v>
          </cell>
          <cell r="DS14">
            <v>4</v>
          </cell>
          <cell r="DT14">
            <v>4</v>
          </cell>
          <cell r="DU14">
            <v>4</v>
          </cell>
          <cell r="DV14">
            <v>4</v>
          </cell>
          <cell r="DW14">
            <v>4</v>
          </cell>
          <cell r="DX14">
            <v>4</v>
          </cell>
          <cell r="DY14">
            <v>4</v>
          </cell>
          <cell r="DZ14">
            <v>4</v>
          </cell>
          <cell r="EA14">
            <v>4</v>
          </cell>
          <cell r="EB14">
            <v>4</v>
          </cell>
          <cell r="EC14">
            <v>4</v>
          </cell>
          <cell r="ED14">
            <v>4</v>
          </cell>
          <cell r="EE14">
            <v>4</v>
          </cell>
          <cell r="EF14">
            <v>4</v>
          </cell>
          <cell r="EG14">
            <v>4</v>
          </cell>
          <cell r="EH14">
            <v>4</v>
          </cell>
          <cell r="EI14">
            <v>4</v>
          </cell>
          <cell r="EJ14">
            <v>4</v>
          </cell>
          <cell r="EK14">
            <v>4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</row>
        <row r="15">
          <cell r="A15" t="str">
            <v>01252</v>
          </cell>
          <cell r="B15">
            <v>98865</v>
          </cell>
          <cell r="C15" t="str">
            <v>01</v>
          </cell>
          <cell r="D15">
            <v>140000</v>
          </cell>
          <cell r="E15">
            <v>111700</v>
          </cell>
          <cell r="F15">
            <v>2900</v>
          </cell>
          <cell r="G15">
            <v>0</v>
          </cell>
          <cell r="H15">
            <v>0</v>
          </cell>
          <cell r="I15">
            <v>4700</v>
          </cell>
          <cell r="J15">
            <v>12400</v>
          </cell>
          <cell r="K15">
            <v>4800</v>
          </cell>
          <cell r="L15">
            <v>3500</v>
          </cell>
          <cell r="M15">
            <v>0</v>
          </cell>
          <cell r="N15">
            <v>103300</v>
          </cell>
          <cell r="O15">
            <v>80700</v>
          </cell>
          <cell r="P15">
            <v>1800</v>
          </cell>
          <cell r="Q15">
            <v>0</v>
          </cell>
          <cell r="R15">
            <v>0</v>
          </cell>
          <cell r="S15">
            <v>3500</v>
          </cell>
          <cell r="T15">
            <v>12900</v>
          </cell>
          <cell r="U15">
            <v>1900</v>
          </cell>
          <cell r="V15">
            <v>2400</v>
          </cell>
          <cell r="W15">
            <v>0</v>
          </cell>
          <cell r="X15">
            <v>92700</v>
          </cell>
          <cell r="Y15">
            <v>72700</v>
          </cell>
          <cell r="Z15">
            <v>1600</v>
          </cell>
          <cell r="AA15">
            <v>0</v>
          </cell>
          <cell r="AB15">
            <v>0</v>
          </cell>
          <cell r="AC15">
            <v>3100</v>
          </cell>
          <cell r="AD15">
            <v>11500</v>
          </cell>
          <cell r="AE15">
            <v>1700</v>
          </cell>
          <cell r="AF15">
            <v>2100</v>
          </cell>
          <cell r="AG15">
            <v>0</v>
          </cell>
          <cell r="AH15">
            <v>134800</v>
          </cell>
          <cell r="AI15">
            <v>105300</v>
          </cell>
          <cell r="AJ15">
            <v>5700</v>
          </cell>
          <cell r="AK15">
            <v>0</v>
          </cell>
          <cell r="AL15">
            <v>500</v>
          </cell>
          <cell r="AM15">
            <v>4700</v>
          </cell>
          <cell r="AN15">
            <v>11100</v>
          </cell>
          <cell r="AO15">
            <v>4100</v>
          </cell>
          <cell r="AP15">
            <v>3400</v>
          </cell>
          <cell r="AQ15">
            <v>0</v>
          </cell>
          <cell r="AR15">
            <v>4</v>
          </cell>
          <cell r="AS15">
            <v>4</v>
          </cell>
          <cell r="AT15">
            <v>2</v>
          </cell>
          <cell r="AU15">
            <v>4</v>
          </cell>
          <cell r="AV15">
            <v>4</v>
          </cell>
          <cell r="AW15">
            <v>2</v>
          </cell>
          <cell r="AX15">
            <v>1</v>
          </cell>
          <cell r="AY15">
            <v>2</v>
          </cell>
          <cell r="AZ15">
            <v>1</v>
          </cell>
          <cell r="BA15">
            <v>1</v>
          </cell>
          <cell r="BB15">
            <v>1</v>
          </cell>
          <cell r="BC15">
            <v>4</v>
          </cell>
          <cell r="BD15">
            <v>4</v>
          </cell>
          <cell r="BE15">
            <v>4</v>
          </cell>
          <cell r="BF15">
            <v>4</v>
          </cell>
          <cell r="BG15">
            <v>4</v>
          </cell>
          <cell r="BH15">
            <v>2</v>
          </cell>
          <cell r="BI15">
            <v>4</v>
          </cell>
          <cell r="BJ15">
            <v>4</v>
          </cell>
          <cell r="BK15">
            <v>4</v>
          </cell>
          <cell r="BL15">
            <v>2</v>
          </cell>
          <cell r="BM15">
            <v>2</v>
          </cell>
          <cell r="BN15">
            <v>2</v>
          </cell>
          <cell r="BO15">
            <v>2</v>
          </cell>
          <cell r="BP15">
            <v>4</v>
          </cell>
          <cell r="BQ15">
            <v>4</v>
          </cell>
          <cell r="BR15">
            <v>4</v>
          </cell>
          <cell r="BS15">
            <v>4</v>
          </cell>
          <cell r="BT15">
            <v>4</v>
          </cell>
          <cell r="BU15">
            <v>4</v>
          </cell>
          <cell r="BV15">
            <v>2</v>
          </cell>
          <cell r="BW15">
            <v>4</v>
          </cell>
          <cell r="BX15">
            <v>4</v>
          </cell>
          <cell r="BY15">
            <v>4</v>
          </cell>
          <cell r="BZ15">
            <v>2</v>
          </cell>
          <cell r="CA15">
            <v>2</v>
          </cell>
          <cell r="CB15">
            <v>2</v>
          </cell>
          <cell r="CC15">
            <v>2</v>
          </cell>
          <cell r="CD15">
            <v>4</v>
          </cell>
          <cell r="CE15">
            <v>4</v>
          </cell>
          <cell r="CF15">
            <v>4</v>
          </cell>
          <cell r="CG15">
            <v>4</v>
          </cell>
          <cell r="CH15">
            <v>4</v>
          </cell>
          <cell r="CI15">
            <v>4</v>
          </cell>
          <cell r="CJ15">
            <v>4</v>
          </cell>
          <cell r="CK15">
            <v>4</v>
          </cell>
          <cell r="CL15">
            <v>4</v>
          </cell>
          <cell r="CM15">
            <v>4</v>
          </cell>
          <cell r="CN15">
            <v>4</v>
          </cell>
          <cell r="CO15">
            <v>4</v>
          </cell>
          <cell r="CP15">
            <v>4</v>
          </cell>
          <cell r="CQ15">
            <v>4</v>
          </cell>
          <cell r="CR15">
            <v>4</v>
          </cell>
          <cell r="CS15">
            <v>4</v>
          </cell>
          <cell r="CT15">
            <v>4</v>
          </cell>
          <cell r="CU15">
            <v>4</v>
          </cell>
          <cell r="CV15">
            <v>4</v>
          </cell>
          <cell r="CW15">
            <v>4</v>
          </cell>
          <cell r="CX15">
            <v>4</v>
          </cell>
          <cell r="CY15">
            <v>4</v>
          </cell>
          <cell r="CZ15">
            <v>4</v>
          </cell>
          <cell r="DA15">
            <v>4</v>
          </cell>
          <cell r="DB15">
            <v>4</v>
          </cell>
          <cell r="DC15">
            <v>4</v>
          </cell>
          <cell r="DD15">
            <v>4</v>
          </cell>
          <cell r="DE15">
            <v>4</v>
          </cell>
          <cell r="DF15">
            <v>4</v>
          </cell>
          <cell r="DG15">
            <v>4</v>
          </cell>
          <cell r="DH15">
            <v>4</v>
          </cell>
          <cell r="DI15">
            <v>4</v>
          </cell>
          <cell r="DJ15">
            <v>4</v>
          </cell>
          <cell r="DK15">
            <v>4</v>
          </cell>
          <cell r="DL15">
            <v>4</v>
          </cell>
          <cell r="DM15">
            <v>4</v>
          </cell>
          <cell r="DN15">
            <v>4</v>
          </cell>
          <cell r="DO15">
            <v>4</v>
          </cell>
          <cell r="DP15">
            <v>4</v>
          </cell>
          <cell r="DQ15">
            <v>4</v>
          </cell>
          <cell r="DR15">
            <v>4</v>
          </cell>
          <cell r="DS15">
            <v>4</v>
          </cell>
          <cell r="DT15">
            <v>4</v>
          </cell>
          <cell r="DU15">
            <v>4</v>
          </cell>
          <cell r="DV15">
            <v>4</v>
          </cell>
          <cell r="DW15">
            <v>4</v>
          </cell>
          <cell r="DX15">
            <v>4</v>
          </cell>
          <cell r="DY15">
            <v>4</v>
          </cell>
          <cell r="DZ15">
            <v>4</v>
          </cell>
          <cell r="EA15">
            <v>4</v>
          </cell>
          <cell r="EB15">
            <v>4</v>
          </cell>
          <cell r="EC15">
            <v>4</v>
          </cell>
          <cell r="ED15">
            <v>4</v>
          </cell>
          <cell r="EE15">
            <v>4</v>
          </cell>
          <cell r="EF15">
            <v>4</v>
          </cell>
          <cell r="EG15">
            <v>4</v>
          </cell>
          <cell r="EH15">
            <v>4</v>
          </cell>
          <cell r="EI15">
            <v>4</v>
          </cell>
          <cell r="EJ15">
            <v>4</v>
          </cell>
          <cell r="EK15">
            <v>4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</row>
        <row r="16">
          <cell r="A16" t="str">
            <v>01253</v>
          </cell>
          <cell r="B16">
            <v>269121</v>
          </cell>
          <cell r="C16" t="str">
            <v>01</v>
          </cell>
          <cell r="D16">
            <v>373600</v>
          </cell>
          <cell r="E16">
            <v>304100</v>
          </cell>
          <cell r="F16">
            <v>3500</v>
          </cell>
          <cell r="G16">
            <v>0</v>
          </cell>
          <cell r="H16">
            <v>0</v>
          </cell>
          <cell r="I16">
            <v>14900</v>
          </cell>
          <cell r="J16">
            <v>31800</v>
          </cell>
          <cell r="K16">
            <v>10100</v>
          </cell>
          <cell r="L16">
            <v>9100</v>
          </cell>
          <cell r="M16">
            <v>0</v>
          </cell>
          <cell r="N16">
            <v>274600</v>
          </cell>
          <cell r="O16">
            <v>207100</v>
          </cell>
          <cell r="P16">
            <v>2400</v>
          </cell>
          <cell r="Q16">
            <v>0</v>
          </cell>
          <cell r="R16">
            <v>0</v>
          </cell>
          <cell r="S16">
            <v>18400</v>
          </cell>
          <cell r="T16">
            <v>34300</v>
          </cell>
          <cell r="U16">
            <v>4900</v>
          </cell>
          <cell r="V16">
            <v>7400</v>
          </cell>
          <cell r="W16">
            <v>0</v>
          </cell>
          <cell r="X16">
            <v>246800</v>
          </cell>
          <cell r="Y16">
            <v>186400</v>
          </cell>
          <cell r="Z16">
            <v>2100</v>
          </cell>
          <cell r="AA16">
            <v>0</v>
          </cell>
          <cell r="AB16">
            <v>0</v>
          </cell>
          <cell r="AC16">
            <v>16500</v>
          </cell>
          <cell r="AD16">
            <v>30700</v>
          </cell>
          <cell r="AE16">
            <v>4400</v>
          </cell>
          <cell r="AF16">
            <v>6700</v>
          </cell>
          <cell r="AG16">
            <v>0</v>
          </cell>
          <cell r="AH16">
            <v>352600</v>
          </cell>
          <cell r="AI16">
            <v>259400</v>
          </cell>
          <cell r="AJ16">
            <v>6300</v>
          </cell>
          <cell r="AK16">
            <v>0</v>
          </cell>
          <cell r="AL16">
            <v>700</v>
          </cell>
          <cell r="AM16">
            <v>15700</v>
          </cell>
          <cell r="AN16">
            <v>31700</v>
          </cell>
          <cell r="AO16">
            <v>12400</v>
          </cell>
          <cell r="AP16">
            <v>26200</v>
          </cell>
          <cell r="AQ16">
            <v>200</v>
          </cell>
          <cell r="AR16">
            <v>4</v>
          </cell>
          <cell r="AS16">
            <v>4</v>
          </cell>
          <cell r="AT16">
            <v>2</v>
          </cell>
          <cell r="AU16">
            <v>4</v>
          </cell>
          <cell r="AV16">
            <v>4</v>
          </cell>
          <cell r="AW16">
            <v>2</v>
          </cell>
          <cell r="AX16">
            <v>1</v>
          </cell>
          <cell r="AY16">
            <v>2</v>
          </cell>
          <cell r="AZ16">
            <v>1</v>
          </cell>
          <cell r="BA16">
            <v>1</v>
          </cell>
          <cell r="BB16">
            <v>1</v>
          </cell>
          <cell r="BC16">
            <v>4</v>
          </cell>
          <cell r="BD16">
            <v>4</v>
          </cell>
          <cell r="BE16">
            <v>4</v>
          </cell>
          <cell r="BF16">
            <v>4</v>
          </cell>
          <cell r="BG16">
            <v>4</v>
          </cell>
          <cell r="BH16">
            <v>2</v>
          </cell>
          <cell r="BI16">
            <v>4</v>
          </cell>
          <cell r="BJ16">
            <v>4</v>
          </cell>
          <cell r="BK16">
            <v>4</v>
          </cell>
          <cell r="BL16">
            <v>2</v>
          </cell>
          <cell r="BM16">
            <v>2</v>
          </cell>
          <cell r="BN16">
            <v>2</v>
          </cell>
          <cell r="BO16">
            <v>2</v>
          </cell>
          <cell r="BP16">
            <v>4</v>
          </cell>
          <cell r="BQ16">
            <v>4</v>
          </cell>
          <cell r="BR16">
            <v>4</v>
          </cell>
          <cell r="BS16">
            <v>4</v>
          </cell>
          <cell r="BT16">
            <v>4</v>
          </cell>
          <cell r="BU16">
            <v>4</v>
          </cell>
          <cell r="BV16">
            <v>2</v>
          </cell>
          <cell r="BW16">
            <v>4</v>
          </cell>
          <cell r="BX16">
            <v>4</v>
          </cell>
          <cell r="BY16">
            <v>4</v>
          </cell>
          <cell r="BZ16">
            <v>2</v>
          </cell>
          <cell r="CA16">
            <v>2</v>
          </cell>
          <cell r="CB16">
            <v>2</v>
          </cell>
          <cell r="CC16">
            <v>2</v>
          </cell>
          <cell r="CD16">
            <v>4</v>
          </cell>
          <cell r="CE16">
            <v>4</v>
          </cell>
          <cell r="CF16">
            <v>4</v>
          </cell>
          <cell r="CG16">
            <v>4</v>
          </cell>
          <cell r="CH16">
            <v>4</v>
          </cell>
          <cell r="CI16">
            <v>4</v>
          </cell>
          <cell r="CJ16">
            <v>4</v>
          </cell>
          <cell r="CK16">
            <v>4</v>
          </cell>
          <cell r="CL16">
            <v>4</v>
          </cell>
          <cell r="CM16">
            <v>4</v>
          </cell>
          <cell r="CN16">
            <v>4</v>
          </cell>
          <cell r="CO16">
            <v>4</v>
          </cell>
          <cell r="CP16">
            <v>4</v>
          </cell>
          <cell r="CQ16">
            <v>4</v>
          </cell>
          <cell r="CR16">
            <v>4</v>
          </cell>
          <cell r="CS16">
            <v>4</v>
          </cell>
          <cell r="CT16">
            <v>4</v>
          </cell>
          <cell r="CU16">
            <v>4</v>
          </cell>
          <cell r="CV16">
            <v>4</v>
          </cell>
          <cell r="CW16">
            <v>4</v>
          </cell>
          <cell r="CX16">
            <v>4</v>
          </cell>
          <cell r="CY16">
            <v>4</v>
          </cell>
          <cell r="CZ16">
            <v>4</v>
          </cell>
          <cell r="DA16">
            <v>4</v>
          </cell>
          <cell r="DB16">
            <v>4</v>
          </cell>
          <cell r="DC16">
            <v>4</v>
          </cell>
          <cell r="DD16">
            <v>4</v>
          </cell>
          <cell r="DE16">
            <v>4</v>
          </cell>
          <cell r="DF16">
            <v>4</v>
          </cell>
          <cell r="DG16">
            <v>4</v>
          </cell>
          <cell r="DH16">
            <v>4</v>
          </cell>
          <cell r="DI16">
            <v>4</v>
          </cell>
          <cell r="DJ16">
            <v>4</v>
          </cell>
          <cell r="DK16">
            <v>4</v>
          </cell>
          <cell r="DL16">
            <v>4</v>
          </cell>
          <cell r="DM16">
            <v>4</v>
          </cell>
          <cell r="DN16">
            <v>4</v>
          </cell>
          <cell r="DO16">
            <v>4</v>
          </cell>
          <cell r="DP16">
            <v>4</v>
          </cell>
          <cell r="DQ16">
            <v>4</v>
          </cell>
          <cell r="DR16">
            <v>4</v>
          </cell>
          <cell r="DS16">
            <v>4</v>
          </cell>
          <cell r="DT16">
            <v>4</v>
          </cell>
          <cell r="DU16">
            <v>4</v>
          </cell>
          <cell r="DV16">
            <v>4</v>
          </cell>
          <cell r="DW16">
            <v>4</v>
          </cell>
          <cell r="DX16">
            <v>4</v>
          </cell>
          <cell r="DY16">
            <v>4</v>
          </cell>
          <cell r="DZ16">
            <v>4</v>
          </cell>
          <cell r="EA16">
            <v>4</v>
          </cell>
          <cell r="EB16">
            <v>4</v>
          </cell>
          <cell r="EC16">
            <v>4</v>
          </cell>
          <cell r="ED16">
            <v>4</v>
          </cell>
          <cell r="EE16">
            <v>4</v>
          </cell>
          <cell r="EF16">
            <v>4</v>
          </cell>
          <cell r="EG16">
            <v>4</v>
          </cell>
          <cell r="EH16">
            <v>4</v>
          </cell>
          <cell r="EI16">
            <v>4</v>
          </cell>
          <cell r="EJ16">
            <v>4</v>
          </cell>
          <cell r="EK16">
            <v>4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</row>
        <row r="17">
          <cell r="A17" t="str">
            <v>01254</v>
          </cell>
          <cell r="B17">
            <v>247146</v>
          </cell>
          <cell r="C17" t="str">
            <v>01</v>
          </cell>
          <cell r="D17">
            <v>215100</v>
          </cell>
          <cell r="E17">
            <v>163700</v>
          </cell>
          <cell r="F17">
            <v>6400</v>
          </cell>
          <cell r="G17">
            <v>0</v>
          </cell>
          <cell r="H17">
            <v>0</v>
          </cell>
          <cell r="I17">
            <v>12200</v>
          </cell>
          <cell r="J17">
            <v>20200</v>
          </cell>
          <cell r="K17">
            <v>6500</v>
          </cell>
          <cell r="L17">
            <v>6100</v>
          </cell>
          <cell r="M17">
            <v>0</v>
          </cell>
          <cell r="N17">
            <v>165100</v>
          </cell>
          <cell r="O17">
            <v>120900</v>
          </cell>
          <cell r="P17">
            <v>4400</v>
          </cell>
          <cell r="Q17">
            <v>0</v>
          </cell>
          <cell r="R17">
            <v>100</v>
          </cell>
          <cell r="S17">
            <v>13200</v>
          </cell>
          <cell r="T17">
            <v>20500</v>
          </cell>
          <cell r="U17">
            <v>2900</v>
          </cell>
          <cell r="V17">
            <v>3200</v>
          </cell>
          <cell r="W17">
            <v>0</v>
          </cell>
          <cell r="X17">
            <v>148200</v>
          </cell>
          <cell r="Y17">
            <v>108700</v>
          </cell>
          <cell r="Z17">
            <v>3800</v>
          </cell>
          <cell r="AA17">
            <v>0</v>
          </cell>
          <cell r="AB17">
            <v>0</v>
          </cell>
          <cell r="AC17">
            <v>11800</v>
          </cell>
          <cell r="AD17">
            <v>18400</v>
          </cell>
          <cell r="AE17">
            <v>2600</v>
          </cell>
          <cell r="AF17">
            <v>2900</v>
          </cell>
          <cell r="AG17">
            <v>0</v>
          </cell>
          <cell r="AH17">
            <v>220500</v>
          </cell>
          <cell r="AI17">
            <v>162200</v>
          </cell>
          <cell r="AJ17">
            <v>12500</v>
          </cell>
          <cell r="AK17">
            <v>0</v>
          </cell>
          <cell r="AL17">
            <v>1100</v>
          </cell>
          <cell r="AM17">
            <v>16200</v>
          </cell>
          <cell r="AN17">
            <v>19500</v>
          </cell>
          <cell r="AO17">
            <v>5900</v>
          </cell>
          <cell r="AP17">
            <v>3100</v>
          </cell>
          <cell r="AQ17">
            <v>0</v>
          </cell>
          <cell r="AR17">
            <v>4</v>
          </cell>
          <cell r="AS17">
            <v>4</v>
          </cell>
          <cell r="AT17">
            <v>2</v>
          </cell>
          <cell r="AU17">
            <v>4</v>
          </cell>
          <cell r="AV17">
            <v>4</v>
          </cell>
          <cell r="AW17">
            <v>2</v>
          </cell>
          <cell r="AX17">
            <v>1</v>
          </cell>
          <cell r="AY17">
            <v>2</v>
          </cell>
          <cell r="AZ17">
            <v>1</v>
          </cell>
          <cell r="BA17">
            <v>1</v>
          </cell>
          <cell r="BB17">
            <v>1</v>
          </cell>
          <cell r="BC17">
            <v>4</v>
          </cell>
          <cell r="BD17">
            <v>4</v>
          </cell>
          <cell r="BE17">
            <v>4</v>
          </cell>
          <cell r="BF17">
            <v>4</v>
          </cell>
          <cell r="BG17">
            <v>4</v>
          </cell>
          <cell r="BH17">
            <v>2</v>
          </cell>
          <cell r="BI17">
            <v>4</v>
          </cell>
          <cell r="BJ17">
            <v>4</v>
          </cell>
          <cell r="BK17">
            <v>4</v>
          </cell>
          <cell r="BL17">
            <v>2</v>
          </cell>
          <cell r="BM17">
            <v>2</v>
          </cell>
          <cell r="BN17">
            <v>2</v>
          </cell>
          <cell r="BO17">
            <v>2</v>
          </cell>
          <cell r="BP17">
            <v>4</v>
          </cell>
          <cell r="BQ17">
            <v>4</v>
          </cell>
          <cell r="BR17">
            <v>4</v>
          </cell>
          <cell r="BS17">
            <v>4</v>
          </cell>
          <cell r="BT17">
            <v>4</v>
          </cell>
          <cell r="BU17">
            <v>4</v>
          </cell>
          <cell r="BV17">
            <v>2</v>
          </cell>
          <cell r="BW17">
            <v>4</v>
          </cell>
          <cell r="BX17">
            <v>4</v>
          </cell>
          <cell r="BY17">
            <v>4</v>
          </cell>
          <cell r="BZ17">
            <v>2</v>
          </cell>
          <cell r="CA17">
            <v>2</v>
          </cell>
          <cell r="CB17">
            <v>2</v>
          </cell>
          <cell r="CC17">
            <v>2</v>
          </cell>
          <cell r="CD17">
            <v>4</v>
          </cell>
          <cell r="CE17">
            <v>4</v>
          </cell>
          <cell r="CF17">
            <v>4</v>
          </cell>
          <cell r="CG17">
            <v>4</v>
          </cell>
          <cell r="CH17">
            <v>4</v>
          </cell>
          <cell r="CI17">
            <v>4</v>
          </cell>
          <cell r="CJ17">
            <v>4</v>
          </cell>
          <cell r="CK17">
            <v>4</v>
          </cell>
          <cell r="CL17">
            <v>4</v>
          </cell>
          <cell r="CM17">
            <v>4</v>
          </cell>
          <cell r="CN17">
            <v>4</v>
          </cell>
          <cell r="CO17">
            <v>4</v>
          </cell>
          <cell r="CP17">
            <v>4</v>
          </cell>
          <cell r="CQ17">
            <v>4</v>
          </cell>
          <cell r="CR17">
            <v>4</v>
          </cell>
          <cell r="CS17">
            <v>4</v>
          </cell>
          <cell r="CT17">
            <v>4</v>
          </cell>
          <cell r="CU17">
            <v>4</v>
          </cell>
          <cell r="CV17">
            <v>4</v>
          </cell>
          <cell r="CW17">
            <v>4</v>
          </cell>
          <cell r="CX17">
            <v>4</v>
          </cell>
          <cell r="CY17">
            <v>4</v>
          </cell>
          <cell r="CZ17">
            <v>4</v>
          </cell>
          <cell r="DA17">
            <v>4</v>
          </cell>
          <cell r="DB17">
            <v>4</v>
          </cell>
          <cell r="DC17">
            <v>4</v>
          </cell>
          <cell r="DD17">
            <v>4</v>
          </cell>
          <cell r="DE17">
            <v>4</v>
          </cell>
          <cell r="DF17">
            <v>4</v>
          </cell>
          <cell r="DG17">
            <v>4</v>
          </cell>
          <cell r="DH17">
            <v>4</v>
          </cell>
          <cell r="DI17">
            <v>4</v>
          </cell>
          <cell r="DJ17">
            <v>4</v>
          </cell>
          <cell r="DK17">
            <v>4</v>
          </cell>
          <cell r="DL17">
            <v>4</v>
          </cell>
          <cell r="DM17">
            <v>4</v>
          </cell>
          <cell r="DN17">
            <v>4</v>
          </cell>
          <cell r="DO17">
            <v>4</v>
          </cell>
          <cell r="DP17">
            <v>4</v>
          </cell>
          <cell r="DQ17">
            <v>4</v>
          </cell>
          <cell r="DR17">
            <v>4</v>
          </cell>
          <cell r="DS17">
            <v>4</v>
          </cell>
          <cell r="DT17">
            <v>4</v>
          </cell>
          <cell r="DU17">
            <v>4</v>
          </cell>
          <cell r="DV17">
            <v>4</v>
          </cell>
          <cell r="DW17">
            <v>4</v>
          </cell>
          <cell r="DX17">
            <v>4</v>
          </cell>
          <cell r="DY17">
            <v>4</v>
          </cell>
          <cell r="DZ17">
            <v>4</v>
          </cell>
          <cell r="EA17">
            <v>4</v>
          </cell>
          <cell r="EB17">
            <v>4</v>
          </cell>
          <cell r="EC17">
            <v>4</v>
          </cell>
          <cell r="ED17">
            <v>4</v>
          </cell>
          <cell r="EE17">
            <v>4</v>
          </cell>
          <cell r="EF17">
            <v>4</v>
          </cell>
          <cell r="EG17">
            <v>4</v>
          </cell>
          <cell r="EH17">
            <v>4</v>
          </cell>
          <cell r="EI17">
            <v>4</v>
          </cell>
          <cell r="EJ17">
            <v>4</v>
          </cell>
          <cell r="EK17">
            <v>4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</row>
        <row r="18">
          <cell r="A18" t="str">
            <v>01272</v>
          </cell>
          <cell r="B18">
            <v>763039</v>
          </cell>
          <cell r="C18">
            <v>0</v>
          </cell>
          <cell r="D18">
            <v>895600</v>
          </cell>
          <cell r="E18">
            <v>703200</v>
          </cell>
          <cell r="F18">
            <v>22200</v>
          </cell>
          <cell r="G18">
            <v>0</v>
          </cell>
          <cell r="H18">
            <v>100</v>
          </cell>
          <cell r="I18">
            <v>40200</v>
          </cell>
          <cell r="J18">
            <v>77900</v>
          </cell>
          <cell r="K18">
            <v>26600</v>
          </cell>
          <cell r="L18">
            <v>25300</v>
          </cell>
          <cell r="M18">
            <v>0</v>
          </cell>
          <cell r="N18">
            <v>649300</v>
          </cell>
          <cell r="O18">
            <v>476300</v>
          </cell>
          <cell r="P18">
            <v>18600</v>
          </cell>
          <cell r="Q18">
            <v>0</v>
          </cell>
          <cell r="R18">
            <v>200</v>
          </cell>
          <cell r="S18">
            <v>43000</v>
          </cell>
          <cell r="T18">
            <v>79000</v>
          </cell>
          <cell r="U18">
            <v>13600</v>
          </cell>
          <cell r="V18">
            <v>18500</v>
          </cell>
          <cell r="W18">
            <v>0</v>
          </cell>
          <cell r="X18">
            <v>582900</v>
          </cell>
          <cell r="Y18">
            <v>428500</v>
          </cell>
          <cell r="Z18">
            <v>16400</v>
          </cell>
          <cell r="AA18">
            <v>0</v>
          </cell>
          <cell r="AB18">
            <v>0</v>
          </cell>
          <cell r="AC18">
            <v>38400</v>
          </cell>
          <cell r="AD18">
            <v>70700</v>
          </cell>
          <cell r="AE18">
            <v>12200</v>
          </cell>
          <cell r="AF18">
            <v>16600</v>
          </cell>
          <cell r="AG18">
            <v>0</v>
          </cell>
          <cell r="AH18">
            <v>848100</v>
          </cell>
          <cell r="AI18">
            <v>627300</v>
          </cell>
          <cell r="AJ18">
            <v>28500</v>
          </cell>
          <cell r="AK18">
            <v>0</v>
          </cell>
          <cell r="AL18">
            <v>2500</v>
          </cell>
          <cell r="AM18">
            <v>43400</v>
          </cell>
          <cell r="AN18">
            <v>75500</v>
          </cell>
          <cell r="AO18">
            <v>29600</v>
          </cell>
          <cell r="AP18">
            <v>41000</v>
          </cell>
          <cell r="AQ18">
            <v>300</v>
          </cell>
          <cell r="AR18">
            <v>4</v>
          </cell>
          <cell r="AS18">
            <v>4</v>
          </cell>
          <cell r="AT18">
            <v>2</v>
          </cell>
          <cell r="AU18">
            <v>4</v>
          </cell>
          <cell r="AV18">
            <v>4</v>
          </cell>
          <cell r="AW18">
            <v>2</v>
          </cell>
          <cell r="AX18">
            <v>1</v>
          </cell>
          <cell r="AY18">
            <v>2</v>
          </cell>
          <cell r="AZ18">
            <v>1</v>
          </cell>
          <cell r="BA18">
            <v>1</v>
          </cell>
          <cell r="BB18">
            <v>1</v>
          </cell>
          <cell r="BC18">
            <v>4</v>
          </cell>
          <cell r="BD18">
            <v>4</v>
          </cell>
          <cell r="BE18">
            <v>4</v>
          </cell>
          <cell r="BF18">
            <v>4</v>
          </cell>
          <cell r="BG18">
            <v>4</v>
          </cell>
          <cell r="BH18">
            <v>2</v>
          </cell>
          <cell r="BI18">
            <v>4</v>
          </cell>
          <cell r="BJ18">
            <v>4</v>
          </cell>
          <cell r="BK18">
            <v>4</v>
          </cell>
          <cell r="BL18">
            <v>2</v>
          </cell>
          <cell r="BM18">
            <v>2</v>
          </cell>
          <cell r="BN18">
            <v>2</v>
          </cell>
          <cell r="BO18">
            <v>2</v>
          </cell>
          <cell r="BP18">
            <v>4</v>
          </cell>
          <cell r="BQ18">
            <v>4</v>
          </cell>
          <cell r="BR18">
            <v>4</v>
          </cell>
          <cell r="BS18">
            <v>4</v>
          </cell>
          <cell r="BT18">
            <v>4</v>
          </cell>
          <cell r="BU18">
            <v>4</v>
          </cell>
          <cell r="BV18">
            <v>2</v>
          </cell>
          <cell r="BW18">
            <v>4</v>
          </cell>
          <cell r="BX18">
            <v>4</v>
          </cell>
          <cell r="BY18">
            <v>4</v>
          </cell>
          <cell r="BZ18">
            <v>2</v>
          </cell>
          <cell r="CA18">
            <v>2</v>
          </cell>
          <cell r="CB18">
            <v>2</v>
          </cell>
          <cell r="CC18">
            <v>2</v>
          </cell>
          <cell r="CD18">
            <v>4</v>
          </cell>
          <cell r="CE18">
            <v>4</v>
          </cell>
          <cell r="CF18">
            <v>4</v>
          </cell>
          <cell r="CG18">
            <v>4</v>
          </cell>
          <cell r="CH18">
            <v>4</v>
          </cell>
          <cell r="CI18">
            <v>4</v>
          </cell>
          <cell r="CJ18">
            <v>4</v>
          </cell>
          <cell r="CK18">
            <v>4</v>
          </cell>
          <cell r="CL18">
            <v>4</v>
          </cell>
          <cell r="CM18">
            <v>4</v>
          </cell>
          <cell r="CN18">
            <v>4</v>
          </cell>
          <cell r="CO18">
            <v>4</v>
          </cell>
          <cell r="CP18">
            <v>4</v>
          </cell>
          <cell r="CQ18">
            <v>4</v>
          </cell>
          <cell r="CR18">
            <v>4</v>
          </cell>
          <cell r="CS18">
            <v>4</v>
          </cell>
          <cell r="CT18">
            <v>4</v>
          </cell>
          <cell r="CU18">
            <v>4</v>
          </cell>
          <cell r="CV18">
            <v>4</v>
          </cell>
          <cell r="CW18">
            <v>4</v>
          </cell>
          <cell r="CX18">
            <v>4</v>
          </cell>
          <cell r="CY18">
            <v>4</v>
          </cell>
          <cell r="CZ18">
            <v>4</v>
          </cell>
          <cell r="DA18">
            <v>4</v>
          </cell>
          <cell r="DB18">
            <v>4</v>
          </cell>
          <cell r="DC18">
            <v>4</v>
          </cell>
          <cell r="DD18">
            <v>4</v>
          </cell>
          <cell r="DE18">
            <v>4</v>
          </cell>
          <cell r="DF18">
            <v>4</v>
          </cell>
          <cell r="DG18">
            <v>4</v>
          </cell>
          <cell r="DH18">
            <v>4</v>
          </cell>
          <cell r="DI18">
            <v>4</v>
          </cell>
          <cell r="DJ18">
            <v>4</v>
          </cell>
          <cell r="DK18">
            <v>4</v>
          </cell>
          <cell r="DL18">
            <v>4</v>
          </cell>
          <cell r="DM18">
            <v>4</v>
          </cell>
          <cell r="DN18">
            <v>4</v>
          </cell>
          <cell r="DO18">
            <v>4</v>
          </cell>
          <cell r="DP18">
            <v>4</v>
          </cell>
          <cell r="DQ18">
            <v>4</v>
          </cell>
          <cell r="DR18">
            <v>4</v>
          </cell>
          <cell r="DS18">
            <v>4</v>
          </cell>
          <cell r="DT18">
            <v>4</v>
          </cell>
          <cell r="DU18">
            <v>4</v>
          </cell>
          <cell r="DV18">
            <v>4</v>
          </cell>
          <cell r="DW18">
            <v>4</v>
          </cell>
          <cell r="DX18">
            <v>4</v>
          </cell>
          <cell r="DY18">
            <v>4</v>
          </cell>
          <cell r="DZ18">
            <v>4</v>
          </cell>
          <cell r="EA18">
            <v>4</v>
          </cell>
          <cell r="EB18">
            <v>4</v>
          </cell>
          <cell r="EC18">
            <v>4</v>
          </cell>
          <cell r="ED18">
            <v>4</v>
          </cell>
          <cell r="EE18">
            <v>4</v>
          </cell>
          <cell r="EF18">
            <v>4</v>
          </cell>
          <cell r="EG18">
            <v>4</v>
          </cell>
          <cell r="EH18">
            <v>4</v>
          </cell>
          <cell r="EI18">
            <v>4</v>
          </cell>
          <cell r="EJ18">
            <v>4</v>
          </cell>
          <cell r="EK18">
            <v>4</v>
          </cell>
          <cell r="EL18">
            <v>3740</v>
          </cell>
          <cell r="EM18">
            <v>0</v>
          </cell>
          <cell r="EN18">
            <v>130</v>
          </cell>
          <cell r="EO18">
            <v>1390</v>
          </cell>
          <cell r="EP18">
            <v>0</v>
          </cell>
          <cell r="EQ18">
            <v>0</v>
          </cell>
          <cell r="ER18">
            <v>1220</v>
          </cell>
          <cell r="ES18">
            <v>80</v>
          </cell>
          <cell r="ET18">
            <v>2430</v>
          </cell>
          <cell r="EU18">
            <v>240</v>
          </cell>
          <cell r="EV18">
            <v>0</v>
          </cell>
          <cell r="EW18">
            <v>1220</v>
          </cell>
          <cell r="EX18">
            <v>10</v>
          </cell>
          <cell r="EY18">
            <v>480</v>
          </cell>
          <cell r="EZ18">
            <v>1810</v>
          </cell>
          <cell r="FA18">
            <v>30</v>
          </cell>
          <cell r="FB18">
            <v>0</v>
          </cell>
          <cell r="FC18">
            <v>2780</v>
          </cell>
          <cell r="FD18">
            <v>2450</v>
          </cell>
          <cell r="FE18">
            <v>0</v>
          </cell>
        </row>
        <row r="19">
          <cell r="A19" t="str">
            <v>01273</v>
          </cell>
          <cell r="B19">
            <v>516266</v>
          </cell>
          <cell r="C19" t="str">
            <v>01</v>
          </cell>
          <cell r="D19">
            <v>588700</v>
          </cell>
          <cell r="E19">
            <v>467800</v>
          </cell>
          <cell r="F19">
            <v>9900</v>
          </cell>
          <cell r="G19">
            <v>0</v>
          </cell>
          <cell r="H19">
            <v>0</v>
          </cell>
          <cell r="I19">
            <v>27100</v>
          </cell>
          <cell r="J19">
            <v>52000</v>
          </cell>
          <cell r="K19">
            <v>16600</v>
          </cell>
          <cell r="L19">
            <v>15200</v>
          </cell>
          <cell r="M19">
            <v>0</v>
          </cell>
          <cell r="N19">
            <v>439700</v>
          </cell>
          <cell r="O19">
            <v>328000</v>
          </cell>
          <cell r="P19">
            <v>6800</v>
          </cell>
          <cell r="Q19">
            <v>0</v>
          </cell>
          <cell r="R19">
            <v>100</v>
          </cell>
          <cell r="S19">
            <v>31600</v>
          </cell>
          <cell r="T19">
            <v>54800</v>
          </cell>
          <cell r="U19">
            <v>7800</v>
          </cell>
          <cell r="V19">
            <v>10600</v>
          </cell>
          <cell r="W19">
            <v>0</v>
          </cell>
          <cell r="X19">
            <v>395000</v>
          </cell>
          <cell r="Y19">
            <v>295100</v>
          </cell>
          <cell r="Z19">
            <v>5900</v>
          </cell>
          <cell r="AA19">
            <v>0</v>
          </cell>
          <cell r="AB19">
            <v>0</v>
          </cell>
          <cell r="AC19">
            <v>28300</v>
          </cell>
          <cell r="AD19">
            <v>49100</v>
          </cell>
          <cell r="AE19">
            <v>7000</v>
          </cell>
          <cell r="AF19">
            <v>9600</v>
          </cell>
          <cell r="AG19">
            <v>0</v>
          </cell>
          <cell r="AH19">
            <v>573100</v>
          </cell>
          <cell r="AI19">
            <v>421600</v>
          </cell>
          <cell r="AJ19">
            <v>18800</v>
          </cell>
          <cell r="AK19">
            <v>0</v>
          </cell>
          <cell r="AL19">
            <v>1800</v>
          </cell>
          <cell r="AM19">
            <v>31900</v>
          </cell>
          <cell r="AN19">
            <v>51200</v>
          </cell>
          <cell r="AO19">
            <v>18300</v>
          </cell>
          <cell r="AP19">
            <v>29300</v>
          </cell>
          <cell r="AQ19">
            <v>200</v>
          </cell>
          <cell r="AR19">
            <v>4</v>
          </cell>
          <cell r="AS19">
            <v>4</v>
          </cell>
          <cell r="AT19">
            <v>2</v>
          </cell>
          <cell r="AU19">
            <v>4</v>
          </cell>
          <cell r="AV19">
            <v>4</v>
          </cell>
          <cell r="AW19">
            <v>2</v>
          </cell>
          <cell r="AX19">
            <v>1</v>
          </cell>
          <cell r="AY19">
            <v>2</v>
          </cell>
          <cell r="AZ19">
            <v>1</v>
          </cell>
          <cell r="BA19">
            <v>1</v>
          </cell>
          <cell r="BB19">
            <v>1</v>
          </cell>
          <cell r="BC19">
            <v>4</v>
          </cell>
          <cell r="BD19">
            <v>4</v>
          </cell>
          <cell r="BE19">
            <v>4</v>
          </cell>
          <cell r="BF19">
            <v>4</v>
          </cell>
          <cell r="BG19">
            <v>4</v>
          </cell>
          <cell r="BH19">
            <v>2</v>
          </cell>
          <cell r="BI19">
            <v>4</v>
          </cell>
          <cell r="BJ19">
            <v>4</v>
          </cell>
          <cell r="BK19">
            <v>4</v>
          </cell>
          <cell r="BL19">
            <v>2</v>
          </cell>
          <cell r="BM19">
            <v>2</v>
          </cell>
          <cell r="BN19">
            <v>2</v>
          </cell>
          <cell r="BO19">
            <v>2</v>
          </cell>
          <cell r="BP19">
            <v>4</v>
          </cell>
          <cell r="BQ19">
            <v>4</v>
          </cell>
          <cell r="BR19">
            <v>4</v>
          </cell>
          <cell r="BS19">
            <v>4</v>
          </cell>
          <cell r="BT19">
            <v>4</v>
          </cell>
          <cell r="BU19">
            <v>4</v>
          </cell>
          <cell r="BV19">
            <v>2</v>
          </cell>
          <cell r="BW19">
            <v>4</v>
          </cell>
          <cell r="BX19">
            <v>4</v>
          </cell>
          <cell r="BY19">
            <v>4</v>
          </cell>
          <cell r="BZ19">
            <v>2</v>
          </cell>
          <cell r="CA19">
            <v>2</v>
          </cell>
          <cell r="CB19">
            <v>2</v>
          </cell>
          <cell r="CC19">
            <v>2</v>
          </cell>
          <cell r="CD19">
            <v>4</v>
          </cell>
          <cell r="CE19">
            <v>4</v>
          </cell>
          <cell r="CF19">
            <v>4</v>
          </cell>
          <cell r="CG19">
            <v>4</v>
          </cell>
          <cell r="CH19">
            <v>4</v>
          </cell>
          <cell r="CI19">
            <v>4</v>
          </cell>
          <cell r="CJ19">
            <v>4</v>
          </cell>
          <cell r="CK19">
            <v>4</v>
          </cell>
          <cell r="CL19">
            <v>4</v>
          </cell>
          <cell r="CM19">
            <v>4</v>
          </cell>
          <cell r="CN19">
            <v>4</v>
          </cell>
          <cell r="CO19">
            <v>4</v>
          </cell>
          <cell r="CP19">
            <v>4</v>
          </cell>
          <cell r="CQ19">
            <v>4</v>
          </cell>
          <cell r="CR19">
            <v>4</v>
          </cell>
          <cell r="CS19">
            <v>4</v>
          </cell>
          <cell r="CT19">
            <v>4</v>
          </cell>
          <cell r="CU19">
            <v>4</v>
          </cell>
          <cell r="CV19">
            <v>4</v>
          </cell>
          <cell r="CW19">
            <v>4</v>
          </cell>
          <cell r="CX19">
            <v>4</v>
          </cell>
          <cell r="CY19">
            <v>4</v>
          </cell>
          <cell r="CZ19">
            <v>4</v>
          </cell>
          <cell r="DA19">
            <v>4</v>
          </cell>
          <cell r="DB19">
            <v>4</v>
          </cell>
          <cell r="DC19">
            <v>4</v>
          </cell>
          <cell r="DD19">
            <v>4</v>
          </cell>
          <cell r="DE19">
            <v>4</v>
          </cell>
          <cell r="DF19">
            <v>4</v>
          </cell>
          <cell r="DG19">
            <v>4</v>
          </cell>
          <cell r="DH19">
            <v>4</v>
          </cell>
          <cell r="DI19">
            <v>4</v>
          </cell>
          <cell r="DJ19">
            <v>4</v>
          </cell>
          <cell r="DK19">
            <v>4</v>
          </cell>
          <cell r="DL19">
            <v>4</v>
          </cell>
          <cell r="DM19">
            <v>4</v>
          </cell>
          <cell r="DN19">
            <v>4</v>
          </cell>
          <cell r="DO19">
            <v>4</v>
          </cell>
          <cell r="DP19">
            <v>4</v>
          </cell>
          <cell r="DQ19">
            <v>4</v>
          </cell>
          <cell r="DR19">
            <v>4</v>
          </cell>
          <cell r="DS19">
            <v>4</v>
          </cell>
          <cell r="DT19">
            <v>4</v>
          </cell>
          <cell r="DU19">
            <v>4</v>
          </cell>
          <cell r="DV19">
            <v>4</v>
          </cell>
          <cell r="DW19">
            <v>4</v>
          </cell>
          <cell r="DX19">
            <v>4</v>
          </cell>
          <cell r="DY19">
            <v>4</v>
          </cell>
          <cell r="DZ19">
            <v>4</v>
          </cell>
          <cell r="EA19">
            <v>4</v>
          </cell>
          <cell r="EB19">
            <v>4</v>
          </cell>
          <cell r="EC19">
            <v>4</v>
          </cell>
          <cell r="ED19">
            <v>4</v>
          </cell>
          <cell r="EE19">
            <v>4</v>
          </cell>
          <cell r="EF19">
            <v>4</v>
          </cell>
          <cell r="EG19">
            <v>4</v>
          </cell>
          <cell r="EH19">
            <v>4</v>
          </cell>
          <cell r="EI19">
            <v>4</v>
          </cell>
          <cell r="EJ19">
            <v>4</v>
          </cell>
          <cell r="EK19">
            <v>4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</row>
        <row r="20">
          <cell r="A20" t="str">
            <v>02352</v>
          </cell>
          <cell r="B20">
            <v>1073609.8999999999</v>
          </cell>
          <cell r="C20" t="str">
            <v>02</v>
          </cell>
          <cell r="D20">
            <v>1291000</v>
          </cell>
          <cell r="E20">
            <v>1026800</v>
          </cell>
          <cell r="F20">
            <v>0</v>
          </cell>
          <cell r="G20">
            <v>0</v>
          </cell>
          <cell r="H20">
            <v>0</v>
          </cell>
          <cell r="I20">
            <v>83200</v>
          </cell>
          <cell r="J20">
            <v>164100</v>
          </cell>
          <cell r="K20">
            <v>16500</v>
          </cell>
          <cell r="L20">
            <v>300</v>
          </cell>
          <cell r="M20">
            <v>0</v>
          </cell>
          <cell r="N20">
            <v>1096800</v>
          </cell>
          <cell r="O20">
            <v>832800</v>
          </cell>
          <cell r="P20">
            <v>100</v>
          </cell>
          <cell r="Q20">
            <v>0</v>
          </cell>
          <cell r="R20">
            <v>200</v>
          </cell>
          <cell r="S20">
            <v>82200</v>
          </cell>
          <cell r="T20">
            <v>170100</v>
          </cell>
          <cell r="U20">
            <v>9800</v>
          </cell>
          <cell r="V20">
            <v>0</v>
          </cell>
          <cell r="W20">
            <v>1600</v>
          </cell>
          <cell r="X20">
            <v>980600</v>
          </cell>
          <cell r="Y20">
            <v>743700</v>
          </cell>
          <cell r="Z20">
            <v>0</v>
          </cell>
          <cell r="AA20">
            <v>0</v>
          </cell>
          <cell r="AB20">
            <v>100</v>
          </cell>
          <cell r="AC20">
            <v>73900</v>
          </cell>
          <cell r="AD20">
            <v>152800</v>
          </cell>
          <cell r="AE20">
            <v>8700</v>
          </cell>
          <cell r="AF20">
            <v>0</v>
          </cell>
          <cell r="AG20">
            <v>1400</v>
          </cell>
          <cell r="AH20">
            <v>1016500</v>
          </cell>
          <cell r="AI20">
            <v>796000</v>
          </cell>
          <cell r="AJ20">
            <v>100</v>
          </cell>
          <cell r="AK20">
            <v>0</v>
          </cell>
          <cell r="AL20">
            <v>1200</v>
          </cell>
          <cell r="AM20">
            <v>90700</v>
          </cell>
          <cell r="AN20">
            <v>104800</v>
          </cell>
          <cell r="AO20">
            <v>19400</v>
          </cell>
          <cell r="AP20">
            <v>4100</v>
          </cell>
          <cell r="AQ20">
            <v>200</v>
          </cell>
          <cell r="AR20">
            <v>4</v>
          </cell>
          <cell r="AS20">
            <v>4</v>
          </cell>
          <cell r="AT20">
            <v>2</v>
          </cell>
          <cell r="AU20">
            <v>4</v>
          </cell>
          <cell r="AV20">
            <v>4</v>
          </cell>
          <cell r="AW20">
            <v>2</v>
          </cell>
          <cell r="AX20">
            <v>1</v>
          </cell>
          <cell r="AY20">
            <v>2</v>
          </cell>
          <cell r="AZ20">
            <v>1</v>
          </cell>
          <cell r="BA20">
            <v>1</v>
          </cell>
          <cell r="BB20">
            <v>1</v>
          </cell>
          <cell r="BC20">
            <v>4</v>
          </cell>
          <cell r="BD20">
            <v>4</v>
          </cell>
          <cell r="BE20">
            <v>4</v>
          </cell>
          <cell r="BF20">
            <v>4</v>
          </cell>
          <cell r="BG20">
            <v>4</v>
          </cell>
          <cell r="BH20">
            <v>2</v>
          </cell>
          <cell r="BI20">
            <v>4</v>
          </cell>
          <cell r="BJ20">
            <v>4</v>
          </cell>
          <cell r="BK20">
            <v>4</v>
          </cell>
          <cell r="BL20">
            <v>2</v>
          </cell>
          <cell r="BM20">
            <v>2</v>
          </cell>
          <cell r="BN20">
            <v>2</v>
          </cell>
          <cell r="BO20">
            <v>2</v>
          </cell>
          <cell r="BP20">
            <v>4</v>
          </cell>
          <cell r="BQ20">
            <v>4</v>
          </cell>
          <cell r="BR20">
            <v>4</v>
          </cell>
          <cell r="BS20">
            <v>4</v>
          </cell>
          <cell r="BT20">
            <v>4</v>
          </cell>
          <cell r="BU20">
            <v>4</v>
          </cell>
          <cell r="BV20">
            <v>2</v>
          </cell>
          <cell r="BW20">
            <v>4</v>
          </cell>
          <cell r="BX20">
            <v>4</v>
          </cell>
          <cell r="BY20">
            <v>4</v>
          </cell>
          <cell r="BZ20">
            <v>2</v>
          </cell>
          <cell r="CA20">
            <v>2</v>
          </cell>
          <cell r="CB20">
            <v>2</v>
          </cell>
          <cell r="CC20">
            <v>2</v>
          </cell>
          <cell r="CD20">
            <v>4</v>
          </cell>
          <cell r="CE20">
            <v>4</v>
          </cell>
          <cell r="CF20">
            <v>4</v>
          </cell>
          <cell r="CG20">
            <v>4</v>
          </cell>
          <cell r="CH20">
            <v>4</v>
          </cell>
          <cell r="CI20">
            <v>4</v>
          </cell>
          <cell r="CJ20">
            <v>4</v>
          </cell>
          <cell r="CK20">
            <v>4</v>
          </cell>
          <cell r="CL20">
            <v>4</v>
          </cell>
          <cell r="CM20">
            <v>4</v>
          </cell>
          <cell r="CN20">
            <v>4</v>
          </cell>
          <cell r="CO20">
            <v>4</v>
          </cell>
          <cell r="CP20">
            <v>4</v>
          </cell>
          <cell r="CQ20">
            <v>4</v>
          </cell>
          <cell r="CR20">
            <v>4</v>
          </cell>
          <cell r="CS20">
            <v>4</v>
          </cell>
          <cell r="CT20">
            <v>4</v>
          </cell>
          <cell r="CU20">
            <v>4</v>
          </cell>
          <cell r="CV20">
            <v>4</v>
          </cell>
          <cell r="CW20">
            <v>4</v>
          </cell>
          <cell r="CX20">
            <v>4</v>
          </cell>
          <cell r="CY20">
            <v>4</v>
          </cell>
          <cell r="CZ20">
            <v>4</v>
          </cell>
          <cell r="DA20">
            <v>4</v>
          </cell>
          <cell r="DB20">
            <v>4</v>
          </cell>
          <cell r="DC20">
            <v>4</v>
          </cell>
          <cell r="DD20">
            <v>4</v>
          </cell>
          <cell r="DE20">
            <v>4</v>
          </cell>
          <cell r="DF20">
            <v>4</v>
          </cell>
          <cell r="DG20">
            <v>4</v>
          </cell>
          <cell r="DH20">
            <v>4</v>
          </cell>
          <cell r="DI20">
            <v>4</v>
          </cell>
          <cell r="DJ20">
            <v>4</v>
          </cell>
          <cell r="DK20">
            <v>4</v>
          </cell>
          <cell r="DL20">
            <v>4</v>
          </cell>
          <cell r="DM20">
            <v>4</v>
          </cell>
          <cell r="DN20">
            <v>4</v>
          </cell>
          <cell r="DO20">
            <v>4</v>
          </cell>
          <cell r="DP20">
            <v>4</v>
          </cell>
          <cell r="DQ20">
            <v>4</v>
          </cell>
          <cell r="DR20">
            <v>4</v>
          </cell>
          <cell r="DS20">
            <v>4</v>
          </cell>
          <cell r="DT20">
            <v>4</v>
          </cell>
          <cell r="DU20">
            <v>4</v>
          </cell>
          <cell r="DV20">
            <v>4</v>
          </cell>
          <cell r="DW20">
            <v>4</v>
          </cell>
          <cell r="DX20">
            <v>4</v>
          </cell>
          <cell r="DY20">
            <v>4</v>
          </cell>
          <cell r="DZ20">
            <v>4</v>
          </cell>
          <cell r="EA20">
            <v>4</v>
          </cell>
          <cell r="EB20">
            <v>4</v>
          </cell>
          <cell r="EC20">
            <v>4</v>
          </cell>
          <cell r="ED20">
            <v>4</v>
          </cell>
          <cell r="EE20">
            <v>4</v>
          </cell>
          <cell r="EF20">
            <v>4</v>
          </cell>
          <cell r="EG20">
            <v>4</v>
          </cell>
          <cell r="EH20">
            <v>4</v>
          </cell>
          <cell r="EI20">
            <v>4</v>
          </cell>
          <cell r="EJ20">
            <v>4</v>
          </cell>
          <cell r="EK20">
            <v>4</v>
          </cell>
          <cell r="EL20">
            <v>7330</v>
          </cell>
          <cell r="EM20">
            <v>0</v>
          </cell>
          <cell r="EN20">
            <v>30</v>
          </cell>
          <cell r="EO20">
            <v>30</v>
          </cell>
          <cell r="EP20">
            <v>120</v>
          </cell>
          <cell r="EQ20">
            <v>730</v>
          </cell>
          <cell r="ER20">
            <v>0</v>
          </cell>
          <cell r="ES20">
            <v>0</v>
          </cell>
          <cell r="ET20">
            <v>720</v>
          </cell>
          <cell r="EU20">
            <v>160</v>
          </cell>
          <cell r="EV20">
            <v>0</v>
          </cell>
          <cell r="EW20">
            <v>1660</v>
          </cell>
          <cell r="EX20">
            <v>820</v>
          </cell>
          <cell r="EY20">
            <v>120</v>
          </cell>
          <cell r="EZ20">
            <v>1310</v>
          </cell>
          <cell r="FA20">
            <v>0</v>
          </cell>
          <cell r="FB20">
            <v>0</v>
          </cell>
          <cell r="FC20">
            <v>1940</v>
          </cell>
          <cell r="FD20">
            <v>2688.6604000000002</v>
          </cell>
          <cell r="FE20">
            <v>4.5</v>
          </cell>
        </row>
        <row r="21">
          <cell r="A21" t="str">
            <v>02452</v>
          </cell>
          <cell r="B21">
            <v>1266998.6000000001</v>
          </cell>
          <cell r="C21" t="str">
            <v>02</v>
          </cell>
          <cell r="D21">
            <v>1256500</v>
          </cell>
          <cell r="E21">
            <v>1131400</v>
          </cell>
          <cell r="F21">
            <v>0</v>
          </cell>
          <cell r="G21">
            <v>0</v>
          </cell>
          <cell r="H21">
            <v>0</v>
          </cell>
          <cell r="I21">
            <v>18000</v>
          </cell>
          <cell r="J21">
            <v>102100</v>
          </cell>
          <cell r="K21">
            <v>5000</v>
          </cell>
          <cell r="L21">
            <v>0</v>
          </cell>
          <cell r="M21">
            <v>0</v>
          </cell>
          <cell r="N21">
            <v>899500</v>
          </cell>
          <cell r="O21">
            <v>763400</v>
          </cell>
          <cell r="P21">
            <v>0</v>
          </cell>
          <cell r="Q21">
            <v>0</v>
          </cell>
          <cell r="R21">
            <v>0</v>
          </cell>
          <cell r="S21">
            <v>33000</v>
          </cell>
          <cell r="T21">
            <v>103100</v>
          </cell>
          <cell r="U21">
            <v>0</v>
          </cell>
          <cell r="V21">
            <v>0</v>
          </cell>
          <cell r="W21">
            <v>0</v>
          </cell>
          <cell r="X21">
            <v>809500</v>
          </cell>
          <cell r="Y21">
            <v>687000</v>
          </cell>
          <cell r="Z21">
            <v>0</v>
          </cell>
          <cell r="AA21">
            <v>0</v>
          </cell>
          <cell r="AB21">
            <v>0</v>
          </cell>
          <cell r="AC21">
            <v>29700</v>
          </cell>
          <cell r="AD21">
            <v>92800</v>
          </cell>
          <cell r="AE21">
            <v>0</v>
          </cell>
          <cell r="AF21">
            <v>0</v>
          </cell>
          <cell r="AG21">
            <v>0</v>
          </cell>
          <cell r="AH21">
            <v>809500</v>
          </cell>
          <cell r="AI21">
            <v>687000</v>
          </cell>
          <cell r="AJ21">
            <v>0</v>
          </cell>
          <cell r="AK21">
            <v>0</v>
          </cell>
          <cell r="AL21">
            <v>100</v>
          </cell>
          <cell r="AM21">
            <v>26400</v>
          </cell>
          <cell r="AN21">
            <v>86100</v>
          </cell>
          <cell r="AO21">
            <v>8400</v>
          </cell>
          <cell r="AP21">
            <v>1500</v>
          </cell>
          <cell r="AQ21">
            <v>0</v>
          </cell>
          <cell r="AR21">
            <v>4</v>
          </cell>
          <cell r="AS21">
            <v>4</v>
          </cell>
          <cell r="AT21">
            <v>2</v>
          </cell>
          <cell r="AU21">
            <v>4</v>
          </cell>
          <cell r="AV21">
            <v>4</v>
          </cell>
          <cell r="AW21">
            <v>2</v>
          </cell>
          <cell r="AX21">
            <v>1</v>
          </cell>
          <cell r="AY21">
            <v>2</v>
          </cell>
          <cell r="AZ21">
            <v>1</v>
          </cell>
          <cell r="BA21">
            <v>1</v>
          </cell>
          <cell r="BB21">
            <v>1</v>
          </cell>
          <cell r="BC21">
            <v>4</v>
          </cell>
          <cell r="BD21">
            <v>4</v>
          </cell>
          <cell r="BE21">
            <v>4</v>
          </cell>
          <cell r="BF21">
            <v>4</v>
          </cell>
          <cell r="BG21">
            <v>4</v>
          </cell>
          <cell r="BH21">
            <v>2</v>
          </cell>
          <cell r="BI21">
            <v>4</v>
          </cell>
          <cell r="BJ21">
            <v>4</v>
          </cell>
          <cell r="BK21">
            <v>4</v>
          </cell>
          <cell r="BL21">
            <v>2</v>
          </cell>
          <cell r="BM21">
            <v>2</v>
          </cell>
          <cell r="BN21">
            <v>2</v>
          </cell>
          <cell r="BO21">
            <v>2</v>
          </cell>
          <cell r="BP21">
            <v>4</v>
          </cell>
          <cell r="BQ21">
            <v>4</v>
          </cell>
          <cell r="BR21">
            <v>4</v>
          </cell>
          <cell r="BS21">
            <v>4</v>
          </cell>
          <cell r="BT21">
            <v>4</v>
          </cell>
          <cell r="BU21">
            <v>4</v>
          </cell>
          <cell r="BV21">
            <v>2</v>
          </cell>
          <cell r="BW21">
            <v>4</v>
          </cell>
          <cell r="BX21">
            <v>4</v>
          </cell>
          <cell r="BY21">
            <v>4</v>
          </cell>
          <cell r="BZ21">
            <v>2</v>
          </cell>
          <cell r="CA21">
            <v>2</v>
          </cell>
          <cell r="CB21">
            <v>2</v>
          </cell>
          <cell r="CC21">
            <v>2</v>
          </cell>
          <cell r="CD21">
            <v>4</v>
          </cell>
          <cell r="CE21">
            <v>4</v>
          </cell>
          <cell r="CF21">
            <v>4</v>
          </cell>
          <cell r="CG21">
            <v>4</v>
          </cell>
          <cell r="CH21">
            <v>4</v>
          </cell>
          <cell r="CI21">
            <v>4</v>
          </cell>
          <cell r="CJ21">
            <v>4</v>
          </cell>
          <cell r="CK21">
            <v>4</v>
          </cell>
          <cell r="CL21">
            <v>4</v>
          </cell>
          <cell r="CM21">
            <v>4</v>
          </cell>
          <cell r="CN21">
            <v>4</v>
          </cell>
          <cell r="CO21">
            <v>4</v>
          </cell>
          <cell r="CP21">
            <v>4</v>
          </cell>
          <cell r="CQ21">
            <v>4</v>
          </cell>
          <cell r="CR21">
            <v>4</v>
          </cell>
          <cell r="CS21">
            <v>4</v>
          </cell>
          <cell r="CT21">
            <v>4</v>
          </cell>
          <cell r="CU21">
            <v>4</v>
          </cell>
          <cell r="CV21">
            <v>4</v>
          </cell>
          <cell r="CW21">
            <v>4</v>
          </cell>
          <cell r="CX21">
            <v>4</v>
          </cell>
          <cell r="CY21">
            <v>4</v>
          </cell>
          <cell r="CZ21">
            <v>4</v>
          </cell>
          <cell r="DA21">
            <v>4</v>
          </cell>
          <cell r="DB21">
            <v>4</v>
          </cell>
          <cell r="DC21">
            <v>4</v>
          </cell>
          <cell r="DD21">
            <v>4</v>
          </cell>
          <cell r="DE21">
            <v>4</v>
          </cell>
          <cell r="DF21">
            <v>4</v>
          </cell>
          <cell r="DG21">
            <v>4</v>
          </cell>
          <cell r="DH21">
            <v>4</v>
          </cell>
          <cell r="DI21">
            <v>4</v>
          </cell>
          <cell r="DJ21">
            <v>4</v>
          </cell>
          <cell r="DK21">
            <v>4</v>
          </cell>
          <cell r="DL21">
            <v>4</v>
          </cell>
          <cell r="DM21">
            <v>4</v>
          </cell>
          <cell r="DN21">
            <v>4</v>
          </cell>
          <cell r="DO21">
            <v>4</v>
          </cell>
          <cell r="DP21">
            <v>4</v>
          </cell>
          <cell r="DQ21">
            <v>4</v>
          </cell>
          <cell r="DR21">
            <v>4</v>
          </cell>
          <cell r="DS21">
            <v>4</v>
          </cell>
          <cell r="DT21">
            <v>4</v>
          </cell>
          <cell r="DU21">
            <v>4</v>
          </cell>
          <cell r="DV21">
            <v>4</v>
          </cell>
          <cell r="DW21">
            <v>4</v>
          </cell>
          <cell r="DX21">
            <v>4</v>
          </cell>
          <cell r="DY21">
            <v>4</v>
          </cell>
          <cell r="DZ21">
            <v>4</v>
          </cell>
          <cell r="EA21">
            <v>4</v>
          </cell>
          <cell r="EB21">
            <v>4</v>
          </cell>
          <cell r="EC21">
            <v>4</v>
          </cell>
          <cell r="ED21">
            <v>4</v>
          </cell>
          <cell r="EE21">
            <v>4</v>
          </cell>
          <cell r="EF21">
            <v>4</v>
          </cell>
          <cell r="EG21">
            <v>4</v>
          </cell>
          <cell r="EH21">
            <v>4</v>
          </cell>
          <cell r="EI21">
            <v>4</v>
          </cell>
          <cell r="EJ21">
            <v>4</v>
          </cell>
          <cell r="EK21">
            <v>4</v>
          </cell>
          <cell r="EL21">
            <v>7840</v>
          </cell>
          <cell r="EM21">
            <v>0</v>
          </cell>
          <cell r="EN21">
            <v>0</v>
          </cell>
          <cell r="EO21">
            <v>10</v>
          </cell>
          <cell r="EP21">
            <v>50</v>
          </cell>
          <cell r="EQ21">
            <v>620</v>
          </cell>
          <cell r="ER21">
            <v>0</v>
          </cell>
          <cell r="ES21">
            <v>0</v>
          </cell>
          <cell r="ET21">
            <v>680</v>
          </cell>
          <cell r="EU21">
            <v>0</v>
          </cell>
          <cell r="EV21">
            <v>0</v>
          </cell>
          <cell r="EW21">
            <v>570</v>
          </cell>
          <cell r="EX21">
            <v>980</v>
          </cell>
          <cell r="EY21">
            <v>70</v>
          </cell>
          <cell r="EZ21">
            <v>540</v>
          </cell>
          <cell r="FA21">
            <v>0</v>
          </cell>
          <cell r="FB21">
            <v>0</v>
          </cell>
          <cell r="FC21">
            <v>800</v>
          </cell>
          <cell r="FD21">
            <v>1616.0863999999999</v>
          </cell>
          <cell r="FE21">
            <v>0</v>
          </cell>
        </row>
        <row r="22">
          <cell r="A22" t="str">
            <v>02551</v>
          </cell>
          <cell r="B22">
            <v>2760530</v>
          </cell>
          <cell r="C22" t="str">
            <v>02</v>
          </cell>
          <cell r="D22">
            <v>3097900</v>
          </cell>
          <cell r="E22">
            <v>2639700</v>
          </cell>
          <cell r="F22">
            <v>0</v>
          </cell>
          <cell r="G22">
            <v>0</v>
          </cell>
          <cell r="H22">
            <v>0</v>
          </cell>
          <cell r="I22">
            <v>212000</v>
          </cell>
          <cell r="J22">
            <v>246200</v>
          </cell>
          <cell r="K22">
            <v>0</v>
          </cell>
          <cell r="L22">
            <v>0</v>
          </cell>
          <cell r="M22">
            <v>0</v>
          </cell>
          <cell r="N22">
            <v>2634500</v>
          </cell>
          <cell r="O22">
            <v>2221000</v>
          </cell>
          <cell r="P22">
            <v>0</v>
          </cell>
          <cell r="Q22">
            <v>0</v>
          </cell>
          <cell r="R22">
            <v>0</v>
          </cell>
          <cell r="S22">
            <v>162700</v>
          </cell>
          <cell r="T22">
            <v>250900</v>
          </cell>
          <cell r="U22">
            <v>0</v>
          </cell>
          <cell r="V22">
            <v>0</v>
          </cell>
          <cell r="W22">
            <v>0</v>
          </cell>
          <cell r="X22">
            <v>2371000</v>
          </cell>
          <cell r="Y22">
            <v>1998800</v>
          </cell>
          <cell r="Z22">
            <v>0</v>
          </cell>
          <cell r="AA22">
            <v>0</v>
          </cell>
          <cell r="AB22">
            <v>0</v>
          </cell>
          <cell r="AC22">
            <v>146400</v>
          </cell>
          <cell r="AD22">
            <v>225700</v>
          </cell>
          <cell r="AE22">
            <v>0</v>
          </cell>
          <cell r="AF22">
            <v>0</v>
          </cell>
          <cell r="AG22">
            <v>0</v>
          </cell>
          <cell r="AH22">
            <v>2310700</v>
          </cell>
          <cell r="AI22">
            <v>1998900</v>
          </cell>
          <cell r="AJ22">
            <v>0</v>
          </cell>
          <cell r="AK22">
            <v>0</v>
          </cell>
          <cell r="AL22">
            <v>0</v>
          </cell>
          <cell r="AM22">
            <v>128000</v>
          </cell>
          <cell r="AN22">
            <v>181500</v>
          </cell>
          <cell r="AO22">
            <v>200</v>
          </cell>
          <cell r="AP22">
            <v>1500</v>
          </cell>
          <cell r="AQ22">
            <v>600</v>
          </cell>
          <cell r="AR22">
            <v>4</v>
          </cell>
          <cell r="AS22">
            <v>4</v>
          </cell>
          <cell r="AT22">
            <v>2</v>
          </cell>
          <cell r="AU22">
            <v>4</v>
          </cell>
          <cell r="AV22">
            <v>4</v>
          </cell>
          <cell r="AW22">
            <v>2</v>
          </cell>
          <cell r="AX22">
            <v>1</v>
          </cell>
          <cell r="AY22">
            <v>2</v>
          </cell>
          <cell r="AZ22">
            <v>1</v>
          </cell>
          <cell r="BA22">
            <v>1</v>
          </cell>
          <cell r="BB22">
            <v>1</v>
          </cell>
          <cell r="BC22">
            <v>4</v>
          </cell>
          <cell r="BD22">
            <v>4</v>
          </cell>
          <cell r="BE22">
            <v>4</v>
          </cell>
          <cell r="BF22">
            <v>4</v>
          </cell>
          <cell r="BG22">
            <v>4</v>
          </cell>
          <cell r="BH22">
            <v>2</v>
          </cell>
          <cell r="BI22">
            <v>4</v>
          </cell>
          <cell r="BJ22">
            <v>4</v>
          </cell>
          <cell r="BK22">
            <v>4</v>
          </cell>
          <cell r="BL22">
            <v>2</v>
          </cell>
          <cell r="BM22">
            <v>2</v>
          </cell>
          <cell r="BN22">
            <v>2</v>
          </cell>
          <cell r="BO22">
            <v>2</v>
          </cell>
          <cell r="BP22">
            <v>4</v>
          </cell>
          <cell r="BQ22">
            <v>4</v>
          </cell>
          <cell r="BR22">
            <v>4</v>
          </cell>
          <cell r="BS22">
            <v>4</v>
          </cell>
          <cell r="BT22">
            <v>4</v>
          </cell>
          <cell r="BU22">
            <v>4</v>
          </cell>
          <cell r="BV22">
            <v>2</v>
          </cell>
          <cell r="BW22">
            <v>4</v>
          </cell>
          <cell r="BX22">
            <v>4</v>
          </cell>
          <cell r="BY22">
            <v>4</v>
          </cell>
          <cell r="BZ22">
            <v>2</v>
          </cell>
          <cell r="CA22">
            <v>2</v>
          </cell>
          <cell r="CB22">
            <v>2</v>
          </cell>
          <cell r="CC22">
            <v>2</v>
          </cell>
          <cell r="CD22">
            <v>4</v>
          </cell>
          <cell r="CE22">
            <v>4</v>
          </cell>
          <cell r="CF22">
            <v>4</v>
          </cell>
          <cell r="CG22">
            <v>4</v>
          </cell>
          <cell r="CH22">
            <v>4</v>
          </cell>
          <cell r="CI22">
            <v>4</v>
          </cell>
          <cell r="CJ22">
            <v>4</v>
          </cell>
          <cell r="CK22">
            <v>4</v>
          </cell>
          <cell r="CL22">
            <v>4</v>
          </cell>
          <cell r="CM22">
            <v>4</v>
          </cell>
          <cell r="CN22">
            <v>4</v>
          </cell>
          <cell r="CO22">
            <v>4</v>
          </cell>
          <cell r="CP22">
            <v>4</v>
          </cell>
          <cell r="CQ22">
            <v>4</v>
          </cell>
          <cell r="CR22">
            <v>4</v>
          </cell>
          <cell r="CS22">
            <v>4</v>
          </cell>
          <cell r="CT22">
            <v>4</v>
          </cell>
          <cell r="CU22">
            <v>4</v>
          </cell>
          <cell r="CV22">
            <v>4</v>
          </cell>
          <cell r="CW22">
            <v>4</v>
          </cell>
          <cell r="CX22">
            <v>4</v>
          </cell>
          <cell r="CY22">
            <v>4</v>
          </cell>
          <cell r="CZ22">
            <v>4</v>
          </cell>
          <cell r="DA22">
            <v>4</v>
          </cell>
          <cell r="DB22">
            <v>4</v>
          </cell>
          <cell r="DC22">
            <v>4</v>
          </cell>
          <cell r="DD22">
            <v>4</v>
          </cell>
          <cell r="DE22">
            <v>4</v>
          </cell>
          <cell r="DF22">
            <v>4</v>
          </cell>
          <cell r="DG22">
            <v>4</v>
          </cell>
          <cell r="DH22">
            <v>4</v>
          </cell>
          <cell r="DI22">
            <v>4</v>
          </cell>
          <cell r="DJ22">
            <v>4</v>
          </cell>
          <cell r="DK22">
            <v>4</v>
          </cell>
          <cell r="DL22">
            <v>4</v>
          </cell>
          <cell r="DM22">
            <v>4</v>
          </cell>
          <cell r="DN22">
            <v>4</v>
          </cell>
          <cell r="DO22">
            <v>4</v>
          </cell>
          <cell r="DP22">
            <v>4</v>
          </cell>
          <cell r="DQ22">
            <v>4</v>
          </cell>
          <cell r="DR22">
            <v>4</v>
          </cell>
          <cell r="DS22">
            <v>4</v>
          </cell>
          <cell r="DT22">
            <v>4</v>
          </cell>
          <cell r="DU22">
            <v>4</v>
          </cell>
          <cell r="DV22">
            <v>4</v>
          </cell>
          <cell r="DW22">
            <v>4</v>
          </cell>
          <cell r="DX22">
            <v>4</v>
          </cell>
          <cell r="DY22">
            <v>4</v>
          </cell>
          <cell r="DZ22">
            <v>4</v>
          </cell>
          <cell r="EA22">
            <v>4</v>
          </cell>
          <cell r="EB22">
            <v>4</v>
          </cell>
          <cell r="EC22">
            <v>4</v>
          </cell>
          <cell r="ED22">
            <v>4</v>
          </cell>
          <cell r="EE22">
            <v>4</v>
          </cell>
          <cell r="EF22">
            <v>4</v>
          </cell>
          <cell r="EG22">
            <v>4</v>
          </cell>
          <cell r="EH22">
            <v>4</v>
          </cell>
          <cell r="EI22">
            <v>4</v>
          </cell>
          <cell r="EJ22">
            <v>4</v>
          </cell>
          <cell r="EK22">
            <v>4</v>
          </cell>
          <cell r="EL22">
            <v>20140</v>
          </cell>
          <cell r="EM22">
            <v>0</v>
          </cell>
          <cell r="EN22">
            <v>420</v>
          </cell>
          <cell r="EO22">
            <v>140</v>
          </cell>
          <cell r="EP22">
            <v>1060</v>
          </cell>
          <cell r="EQ22">
            <v>1420</v>
          </cell>
          <cell r="ER22">
            <v>0</v>
          </cell>
          <cell r="ES22">
            <v>0</v>
          </cell>
          <cell r="ET22">
            <v>2620</v>
          </cell>
          <cell r="EU22">
            <v>0</v>
          </cell>
          <cell r="EV22">
            <v>0</v>
          </cell>
          <cell r="EW22">
            <v>1150</v>
          </cell>
          <cell r="EX22">
            <v>7150</v>
          </cell>
          <cell r="EY22">
            <v>270</v>
          </cell>
          <cell r="EZ22">
            <v>4410</v>
          </cell>
          <cell r="FA22">
            <v>0</v>
          </cell>
          <cell r="FB22">
            <v>0</v>
          </cell>
          <cell r="FC22">
            <v>2640</v>
          </cell>
          <cell r="FD22">
            <v>9359.4104000000007</v>
          </cell>
          <cell r="FE22">
            <v>0</v>
          </cell>
        </row>
        <row r="23">
          <cell r="A23" t="str">
            <v>03452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</row>
        <row r="24">
          <cell r="A24" t="str">
            <v>03453</v>
          </cell>
          <cell r="B24">
            <v>0</v>
          </cell>
          <cell r="C24">
            <v>12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24100</v>
          </cell>
          <cell r="Y24">
            <v>13600</v>
          </cell>
          <cell r="Z24">
            <v>0</v>
          </cell>
          <cell r="AA24">
            <v>0</v>
          </cell>
          <cell r="AB24">
            <v>0</v>
          </cell>
          <cell r="AC24">
            <v>1600</v>
          </cell>
          <cell r="AD24">
            <v>2100</v>
          </cell>
          <cell r="AE24">
            <v>2100</v>
          </cell>
          <cell r="AF24">
            <v>4400</v>
          </cell>
          <cell r="AG24">
            <v>200</v>
          </cell>
          <cell r="AH24">
            <v>15500</v>
          </cell>
          <cell r="AI24">
            <v>6100</v>
          </cell>
          <cell r="AJ24">
            <v>500</v>
          </cell>
          <cell r="AK24">
            <v>0</v>
          </cell>
          <cell r="AL24">
            <v>0</v>
          </cell>
          <cell r="AM24">
            <v>900</v>
          </cell>
          <cell r="AN24">
            <v>1600</v>
          </cell>
          <cell r="AO24">
            <v>2600</v>
          </cell>
          <cell r="AP24">
            <v>3500</v>
          </cell>
          <cell r="AQ24">
            <v>300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</row>
        <row r="25">
          <cell r="A25" t="str">
            <v>04151</v>
          </cell>
          <cell r="B25">
            <v>650156</v>
          </cell>
          <cell r="C25" t="str">
            <v>04</v>
          </cell>
          <cell r="D25">
            <v>1004500</v>
          </cell>
          <cell r="E25">
            <v>539000</v>
          </cell>
          <cell r="F25">
            <v>20700</v>
          </cell>
          <cell r="G25">
            <v>2800</v>
          </cell>
          <cell r="H25">
            <v>15500</v>
          </cell>
          <cell r="I25">
            <v>103700</v>
          </cell>
          <cell r="J25">
            <v>130500</v>
          </cell>
          <cell r="K25">
            <v>68900</v>
          </cell>
          <cell r="L25">
            <v>106800</v>
          </cell>
          <cell r="M25">
            <v>16400</v>
          </cell>
          <cell r="N25">
            <v>875200</v>
          </cell>
          <cell r="O25">
            <v>456800</v>
          </cell>
          <cell r="P25">
            <v>23600</v>
          </cell>
          <cell r="Q25">
            <v>600</v>
          </cell>
          <cell r="R25">
            <v>6500</v>
          </cell>
          <cell r="S25">
            <v>104400</v>
          </cell>
          <cell r="T25">
            <v>112400</v>
          </cell>
          <cell r="U25">
            <v>64700</v>
          </cell>
          <cell r="V25">
            <v>95600</v>
          </cell>
          <cell r="W25">
            <v>10500</v>
          </cell>
          <cell r="X25">
            <v>820600</v>
          </cell>
          <cell r="Y25">
            <v>425300</v>
          </cell>
          <cell r="Z25">
            <v>22300</v>
          </cell>
          <cell r="AA25">
            <v>500</v>
          </cell>
          <cell r="AB25">
            <v>6100</v>
          </cell>
          <cell r="AC25">
            <v>98700</v>
          </cell>
          <cell r="AD25">
            <v>106300</v>
          </cell>
          <cell r="AE25">
            <v>61200</v>
          </cell>
          <cell r="AF25">
            <v>90300</v>
          </cell>
          <cell r="AG25">
            <v>9900</v>
          </cell>
          <cell r="AH25">
            <v>782300</v>
          </cell>
          <cell r="AI25">
            <v>374500</v>
          </cell>
          <cell r="AJ25">
            <v>33200</v>
          </cell>
          <cell r="AK25">
            <v>1900</v>
          </cell>
          <cell r="AL25">
            <v>15800</v>
          </cell>
          <cell r="AM25">
            <v>69700</v>
          </cell>
          <cell r="AN25">
            <v>106900</v>
          </cell>
          <cell r="AO25">
            <v>66400</v>
          </cell>
          <cell r="AP25">
            <v>99700</v>
          </cell>
          <cell r="AQ25">
            <v>14200</v>
          </cell>
          <cell r="AR25">
            <v>4</v>
          </cell>
          <cell r="AS25">
            <v>4</v>
          </cell>
          <cell r="AT25">
            <v>2</v>
          </cell>
          <cell r="AU25">
            <v>4</v>
          </cell>
          <cell r="AV25">
            <v>4</v>
          </cell>
          <cell r="AW25">
            <v>2</v>
          </cell>
          <cell r="AX25">
            <v>1</v>
          </cell>
          <cell r="AY25">
            <v>2</v>
          </cell>
          <cell r="AZ25">
            <v>1</v>
          </cell>
          <cell r="BA25">
            <v>1</v>
          </cell>
          <cell r="BB25">
            <v>1</v>
          </cell>
          <cell r="BC25">
            <v>4</v>
          </cell>
          <cell r="BD25">
            <v>4</v>
          </cell>
          <cell r="BE25">
            <v>4</v>
          </cell>
          <cell r="BF25">
            <v>4</v>
          </cell>
          <cell r="BG25">
            <v>4</v>
          </cell>
          <cell r="BH25">
            <v>2</v>
          </cell>
          <cell r="BI25">
            <v>4</v>
          </cell>
          <cell r="BJ25">
            <v>4</v>
          </cell>
          <cell r="BK25">
            <v>4</v>
          </cell>
          <cell r="BL25">
            <v>2</v>
          </cell>
          <cell r="BM25">
            <v>2</v>
          </cell>
          <cell r="BN25">
            <v>2</v>
          </cell>
          <cell r="BO25">
            <v>2</v>
          </cell>
          <cell r="BP25">
            <v>4</v>
          </cell>
          <cell r="BQ25">
            <v>4</v>
          </cell>
          <cell r="BR25">
            <v>4</v>
          </cell>
          <cell r="BS25">
            <v>4</v>
          </cell>
          <cell r="BT25">
            <v>4</v>
          </cell>
          <cell r="BU25">
            <v>4</v>
          </cell>
          <cell r="BV25">
            <v>2</v>
          </cell>
          <cell r="BW25">
            <v>4</v>
          </cell>
          <cell r="BX25">
            <v>4</v>
          </cell>
          <cell r="BY25">
            <v>4</v>
          </cell>
          <cell r="BZ25">
            <v>2</v>
          </cell>
          <cell r="CA25">
            <v>2</v>
          </cell>
          <cell r="CB25">
            <v>2</v>
          </cell>
          <cell r="CC25">
            <v>2</v>
          </cell>
          <cell r="CD25">
            <v>4</v>
          </cell>
          <cell r="CE25">
            <v>4</v>
          </cell>
          <cell r="CF25">
            <v>4</v>
          </cell>
          <cell r="CG25">
            <v>4</v>
          </cell>
          <cell r="CH25">
            <v>4</v>
          </cell>
          <cell r="CI25">
            <v>4</v>
          </cell>
          <cell r="CJ25">
            <v>4</v>
          </cell>
          <cell r="CK25">
            <v>4</v>
          </cell>
          <cell r="CL25">
            <v>4</v>
          </cell>
          <cell r="CM25">
            <v>4</v>
          </cell>
          <cell r="CN25">
            <v>4</v>
          </cell>
          <cell r="CO25">
            <v>4</v>
          </cell>
          <cell r="CP25">
            <v>4</v>
          </cell>
          <cell r="CQ25">
            <v>4</v>
          </cell>
          <cell r="CR25">
            <v>4</v>
          </cell>
          <cell r="CS25">
            <v>4</v>
          </cell>
          <cell r="CT25">
            <v>4</v>
          </cell>
          <cell r="CU25">
            <v>4</v>
          </cell>
          <cell r="CV25">
            <v>4</v>
          </cell>
          <cell r="CW25">
            <v>4</v>
          </cell>
          <cell r="CX25">
            <v>4</v>
          </cell>
          <cell r="CY25">
            <v>4</v>
          </cell>
          <cell r="CZ25">
            <v>4</v>
          </cell>
          <cell r="DA25">
            <v>4</v>
          </cell>
          <cell r="DB25">
            <v>4</v>
          </cell>
          <cell r="DC25">
            <v>4</v>
          </cell>
          <cell r="DD25">
            <v>4</v>
          </cell>
          <cell r="DE25">
            <v>4</v>
          </cell>
          <cell r="DF25">
            <v>4</v>
          </cell>
          <cell r="DG25">
            <v>4</v>
          </cell>
          <cell r="DH25">
            <v>4</v>
          </cell>
          <cell r="DI25">
            <v>4</v>
          </cell>
          <cell r="DJ25">
            <v>4</v>
          </cell>
          <cell r="DK25">
            <v>4</v>
          </cell>
          <cell r="DL25">
            <v>4</v>
          </cell>
          <cell r="DM25">
            <v>4</v>
          </cell>
          <cell r="DN25">
            <v>4</v>
          </cell>
          <cell r="DO25">
            <v>4</v>
          </cell>
          <cell r="DP25">
            <v>4</v>
          </cell>
          <cell r="DQ25">
            <v>4</v>
          </cell>
          <cell r="DR25">
            <v>4</v>
          </cell>
          <cell r="DS25">
            <v>4</v>
          </cell>
          <cell r="DT25">
            <v>4</v>
          </cell>
          <cell r="DU25">
            <v>4</v>
          </cell>
          <cell r="DV25">
            <v>4</v>
          </cell>
          <cell r="DW25">
            <v>4</v>
          </cell>
          <cell r="DX25">
            <v>4</v>
          </cell>
          <cell r="DY25">
            <v>4</v>
          </cell>
          <cell r="DZ25">
            <v>4</v>
          </cell>
          <cell r="EA25">
            <v>4</v>
          </cell>
          <cell r="EB25">
            <v>4</v>
          </cell>
          <cell r="EC25">
            <v>4</v>
          </cell>
          <cell r="ED25">
            <v>4</v>
          </cell>
          <cell r="EE25">
            <v>4</v>
          </cell>
          <cell r="EF25">
            <v>4</v>
          </cell>
          <cell r="EG25">
            <v>4</v>
          </cell>
          <cell r="EH25">
            <v>4</v>
          </cell>
          <cell r="EI25">
            <v>4</v>
          </cell>
          <cell r="EJ25">
            <v>4</v>
          </cell>
          <cell r="EK25">
            <v>4</v>
          </cell>
          <cell r="EL25">
            <v>3490</v>
          </cell>
          <cell r="EM25">
            <v>0</v>
          </cell>
          <cell r="EN25">
            <v>0</v>
          </cell>
          <cell r="EO25">
            <v>450</v>
          </cell>
          <cell r="EP25">
            <v>350</v>
          </cell>
          <cell r="EQ25">
            <v>1620</v>
          </cell>
          <cell r="ER25">
            <v>1440</v>
          </cell>
          <cell r="ES25">
            <v>110</v>
          </cell>
          <cell r="ET25">
            <v>1450</v>
          </cell>
          <cell r="EU25">
            <v>2520</v>
          </cell>
          <cell r="EV25">
            <v>60</v>
          </cell>
          <cell r="EW25">
            <v>880</v>
          </cell>
          <cell r="EX25">
            <v>110</v>
          </cell>
          <cell r="EY25">
            <v>550</v>
          </cell>
          <cell r="EZ25">
            <v>319</v>
          </cell>
          <cell r="FA25">
            <v>770</v>
          </cell>
          <cell r="FB25">
            <v>69</v>
          </cell>
          <cell r="FC25">
            <v>891</v>
          </cell>
          <cell r="FD25">
            <v>1882.9068</v>
          </cell>
          <cell r="FE25">
            <v>65.696399999999997</v>
          </cell>
        </row>
        <row r="26">
          <cell r="A26" t="str">
            <v>04251</v>
          </cell>
          <cell r="B26">
            <v>1074188.7</v>
          </cell>
          <cell r="C26" t="str">
            <v>04</v>
          </cell>
          <cell r="D26">
            <v>1290200</v>
          </cell>
          <cell r="E26">
            <v>788200</v>
          </cell>
          <cell r="F26">
            <v>6200</v>
          </cell>
          <cell r="G26">
            <v>0</v>
          </cell>
          <cell r="H26">
            <v>10600</v>
          </cell>
          <cell r="I26">
            <v>111800</v>
          </cell>
          <cell r="J26">
            <v>261500</v>
          </cell>
          <cell r="K26">
            <v>74500</v>
          </cell>
          <cell r="L26">
            <v>36400</v>
          </cell>
          <cell r="M26">
            <v>1100</v>
          </cell>
          <cell r="N26">
            <v>1230100</v>
          </cell>
          <cell r="O26">
            <v>693800</v>
          </cell>
          <cell r="P26">
            <v>5400</v>
          </cell>
          <cell r="Q26">
            <v>0</v>
          </cell>
          <cell r="R26">
            <v>5500</v>
          </cell>
          <cell r="S26">
            <v>145900</v>
          </cell>
          <cell r="T26">
            <v>280500</v>
          </cell>
          <cell r="U26">
            <v>63600</v>
          </cell>
          <cell r="V26">
            <v>34300</v>
          </cell>
          <cell r="W26">
            <v>1100</v>
          </cell>
          <cell r="X26">
            <v>1091600</v>
          </cell>
          <cell r="Y26">
            <v>582400</v>
          </cell>
          <cell r="Z26">
            <v>5100</v>
          </cell>
          <cell r="AA26">
            <v>0</v>
          </cell>
          <cell r="AB26">
            <v>5200</v>
          </cell>
          <cell r="AC26">
            <v>138500</v>
          </cell>
          <cell r="AD26">
            <v>266500</v>
          </cell>
          <cell r="AE26">
            <v>60400</v>
          </cell>
          <cell r="AF26">
            <v>32400</v>
          </cell>
          <cell r="AG26">
            <v>1000</v>
          </cell>
          <cell r="AH26">
            <v>930200</v>
          </cell>
          <cell r="AI26">
            <v>510500</v>
          </cell>
          <cell r="AJ26">
            <v>6200</v>
          </cell>
          <cell r="AK26">
            <v>0</v>
          </cell>
          <cell r="AL26">
            <v>5600</v>
          </cell>
          <cell r="AM26">
            <v>99400</v>
          </cell>
          <cell r="AN26">
            <v>203800</v>
          </cell>
          <cell r="AO26">
            <v>65800</v>
          </cell>
          <cell r="AP26">
            <v>37500</v>
          </cell>
          <cell r="AQ26">
            <v>1400</v>
          </cell>
          <cell r="AR26">
            <v>4</v>
          </cell>
          <cell r="AS26">
            <v>4</v>
          </cell>
          <cell r="AT26">
            <v>2</v>
          </cell>
          <cell r="AU26">
            <v>4</v>
          </cell>
          <cell r="AV26">
            <v>4</v>
          </cell>
          <cell r="AW26">
            <v>2</v>
          </cell>
          <cell r="AX26">
            <v>1</v>
          </cell>
          <cell r="AY26">
            <v>2</v>
          </cell>
          <cell r="AZ26">
            <v>1</v>
          </cell>
          <cell r="BA26">
            <v>1</v>
          </cell>
          <cell r="BB26">
            <v>1</v>
          </cell>
          <cell r="BC26">
            <v>4</v>
          </cell>
          <cell r="BD26">
            <v>4</v>
          </cell>
          <cell r="BE26">
            <v>4</v>
          </cell>
          <cell r="BF26">
            <v>4</v>
          </cell>
          <cell r="BG26">
            <v>4</v>
          </cell>
          <cell r="BH26">
            <v>2</v>
          </cell>
          <cell r="BI26">
            <v>4</v>
          </cell>
          <cell r="BJ26">
            <v>4</v>
          </cell>
          <cell r="BK26">
            <v>4</v>
          </cell>
          <cell r="BL26">
            <v>2</v>
          </cell>
          <cell r="BM26">
            <v>2</v>
          </cell>
          <cell r="BN26">
            <v>2</v>
          </cell>
          <cell r="BO26">
            <v>2</v>
          </cell>
          <cell r="BP26">
            <v>4</v>
          </cell>
          <cell r="BQ26">
            <v>4</v>
          </cell>
          <cell r="BR26">
            <v>4</v>
          </cell>
          <cell r="BS26">
            <v>4</v>
          </cell>
          <cell r="BT26">
            <v>4</v>
          </cell>
          <cell r="BU26">
            <v>4</v>
          </cell>
          <cell r="BV26">
            <v>2</v>
          </cell>
          <cell r="BW26">
            <v>4</v>
          </cell>
          <cell r="BX26">
            <v>4</v>
          </cell>
          <cell r="BY26">
            <v>4</v>
          </cell>
          <cell r="BZ26">
            <v>2</v>
          </cell>
          <cell r="CA26">
            <v>2</v>
          </cell>
          <cell r="CB26">
            <v>2</v>
          </cell>
          <cell r="CC26">
            <v>2</v>
          </cell>
          <cell r="CD26">
            <v>4</v>
          </cell>
          <cell r="CE26">
            <v>4</v>
          </cell>
          <cell r="CF26">
            <v>4</v>
          </cell>
          <cell r="CG26">
            <v>4</v>
          </cell>
          <cell r="CH26">
            <v>4</v>
          </cell>
          <cell r="CI26">
            <v>4</v>
          </cell>
          <cell r="CJ26">
            <v>4</v>
          </cell>
          <cell r="CK26">
            <v>4</v>
          </cell>
          <cell r="CL26">
            <v>4</v>
          </cell>
          <cell r="CM26">
            <v>4</v>
          </cell>
          <cell r="CN26">
            <v>4</v>
          </cell>
          <cell r="CO26">
            <v>4</v>
          </cell>
          <cell r="CP26">
            <v>4</v>
          </cell>
          <cell r="CQ26">
            <v>4</v>
          </cell>
          <cell r="CR26">
            <v>4</v>
          </cell>
          <cell r="CS26">
            <v>4</v>
          </cell>
          <cell r="CT26">
            <v>4</v>
          </cell>
          <cell r="CU26">
            <v>4</v>
          </cell>
          <cell r="CV26">
            <v>4</v>
          </cell>
          <cell r="CW26">
            <v>4</v>
          </cell>
          <cell r="CX26">
            <v>4</v>
          </cell>
          <cell r="CY26">
            <v>4</v>
          </cell>
          <cell r="CZ26">
            <v>4</v>
          </cell>
          <cell r="DA26">
            <v>4</v>
          </cell>
          <cell r="DB26">
            <v>4</v>
          </cell>
          <cell r="DC26">
            <v>4</v>
          </cell>
          <cell r="DD26">
            <v>4</v>
          </cell>
          <cell r="DE26">
            <v>4</v>
          </cell>
          <cell r="DF26">
            <v>4</v>
          </cell>
          <cell r="DG26">
            <v>4</v>
          </cell>
          <cell r="DH26">
            <v>4</v>
          </cell>
          <cell r="DI26">
            <v>4</v>
          </cell>
          <cell r="DJ26">
            <v>4</v>
          </cell>
          <cell r="DK26">
            <v>4</v>
          </cell>
          <cell r="DL26">
            <v>4</v>
          </cell>
          <cell r="DM26">
            <v>4</v>
          </cell>
          <cell r="DN26">
            <v>4</v>
          </cell>
          <cell r="DO26">
            <v>4</v>
          </cell>
          <cell r="DP26">
            <v>4</v>
          </cell>
          <cell r="DQ26">
            <v>4</v>
          </cell>
          <cell r="DR26">
            <v>4</v>
          </cell>
          <cell r="DS26">
            <v>4</v>
          </cell>
          <cell r="DT26">
            <v>4</v>
          </cell>
          <cell r="DU26">
            <v>4</v>
          </cell>
          <cell r="DV26">
            <v>4</v>
          </cell>
          <cell r="DW26">
            <v>4</v>
          </cell>
          <cell r="DX26">
            <v>4</v>
          </cell>
          <cell r="DY26">
            <v>4</v>
          </cell>
          <cell r="DZ26">
            <v>4</v>
          </cell>
          <cell r="EA26">
            <v>4</v>
          </cell>
          <cell r="EB26">
            <v>4</v>
          </cell>
          <cell r="EC26">
            <v>4</v>
          </cell>
          <cell r="ED26">
            <v>4</v>
          </cell>
          <cell r="EE26">
            <v>4</v>
          </cell>
          <cell r="EF26">
            <v>4</v>
          </cell>
          <cell r="EG26">
            <v>4</v>
          </cell>
          <cell r="EH26">
            <v>4</v>
          </cell>
          <cell r="EI26">
            <v>4</v>
          </cell>
          <cell r="EJ26">
            <v>4</v>
          </cell>
          <cell r="EK26">
            <v>4</v>
          </cell>
          <cell r="EL26">
            <v>5800</v>
          </cell>
          <cell r="EM26">
            <v>0</v>
          </cell>
          <cell r="EN26">
            <v>0</v>
          </cell>
          <cell r="EO26">
            <v>50</v>
          </cell>
          <cell r="EP26">
            <v>1330</v>
          </cell>
          <cell r="EQ26">
            <v>1980</v>
          </cell>
          <cell r="ER26">
            <v>130</v>
          </cell>
          <cell r="ES26">
            <v>10</v>
          </cell>
          <cell r="ET26">
            <v>2710</v>
          </cell>
          <cell r="EU26">
            <v>790</v>
          </cell>
          <cell r="EV26">
            <v>160</v>
          </cell>
          <cell r="EW26">
            <v>370</v>
          </cell>
          <cell r="EX26">
            <v>320</v>
          </cell>
          <cell r="EY26">
            <v>1920</v>
          </cell>
          <cell r="EZ26">
            <v>130</v>
          </cell>
          <cell r="FA26">
            <v>270</v>
          </cell>
          <cell r="FB26">
            <v>340</v>
          </cell>
          <cell r="FC26">
            <v>710</v>
          </cell>
          <cell r="FD26">
            <v>2816.4668000000001</v>
          </cell>
          <cell r="FE26">
            <v>8.4</v>
          </cell>
        </row>
        <row r="27">
          <cell r="A27" t="str">
            <v>04351</v>
          </cell>
          <cell r="B27">
            <v>1371676.2</v>
          </cell>
          <cell r="C27" t="str">
            <v>04</v>
          </cell>
          <cell r="D27">
            <v>1368200</v>
          </cell>
          <cell r="E27">
            <v>991900</v>
          </cell>
          <cell r="F27">
            <v>1500</v>
          </cell>
          <cell r="G27">
            <v>0</v>
          </cell>
          <cell r="H27">
            <v>1100</v>
          </cell>
          <cell r="I27">
            <v>149300</v>
          </cell>
          <cell r="J27">
            <v>211700</v>
          </cell>
          <cell r="K27">
            <v>8600</v>
          </cell>
          <cell r="L27">
            <v>4100</v>
          </cell>
          <cell r="M27">
            <v>0</v>
          </cell>
          <cell r="N27">
            <v>1186400</v>
          </cell>
          <cell r="O27">
            <v>783300</v>
          </cell>
          <cell r="P27">
            <v>0</v>
          </cell>
          <cell r="Q27">
            <v>0</v>
          </cell>
          <cell r="R27">
            <v>100</v>
          </cell>
          <cell r="S27">
            <v>162100</v>
          </cell>
          <cell r="T27">
            <v>238600</v>
          </cell>
          <cell r="U27">
            <v>1200</v>
          </cell>
          <cell r="V27">
            <v>1100</v>
          </cell>
          <cell r="W27">
            <v>0</v>
          </cell>
          <cell r="X27">
            <v>1049100</v>
          </cell>
          <cell r="Y27">
            <v>689000</v>
          </cell>
          <cell r="Z27">
            <v>0</v>
          </cell>
          <cell r="AA27">
            <v>0</v>
          </cell>
          <cell r="AB27">
            <v>0</v>
          </cell>
          <cell r="AC27">
            <v>145100</v>
          </cell>
          <cell r="AD27">
            <v>213100</v>
          </cell>
          <cell r="AE27">
            <v>1000</v>
          </cell>
          <cell r="AF27">
            <v>1000</v>
          </cell>
          <cell r="AG27">
            <v>0</v>
          </cell>
          <cell r="AH27">
            <v>967100</v>
          </cell>
          <cell r="AI27">
            <v>634700</v>
          </cell>
          <cell r="AJ27">
            <v>0</v>
          </cell>
          <cell r="AK27">
            <v>0</v>
          </cell>
          <cell r="AL27">
            <v>0</v>
          </cell>
          <cell r="AM27">
            <v>134600</v>
          </cell>
          <cell r="AN27">
            <v>194200</v>
          </cell>
          <cell r="AO27">
            <v>2300</v>
          </cell>
          <cell r="AP27">
            <v>1300</v>
          </cell>
          <cell r="AQ27">
            <v>0</v>
          </cell>
          <cell r="AR27">
            <v>4</v>
          </cell>
          <cell r="AS27">
            <v>4</v>
          </cell>
          <cell r="AT27">
            <v>2</v>
          </cell>
          <cell r="AU27">
            <v>4</v>
          </cell>
          <cell r="AV27">
            <v>4</v>
          </cell>
          <cell r="AW27">
            <v>2</v>
          </cell>
          <cell r="AX27">
            <v>1</v>
          </cell>
          <cell r="AY27">
            <v>2</v>
          </cell>
          <cell r="AZ27">
            <v>1</v>
          </cell>
          <cell r="BA27">
            <v>1</v>
          </cell>
          <cell r="BB27">
            <v>1</v>
          </cell>
          <cell r="BC27">
            <v>4</v>
          </cell>
          <cell r="BD27">
            <v>4</v>
          </cell>
          <cell r="BE27">
            <v>4</v>
          </cell>
          <cell r="BF27">
            <v>4</v>
          </cell>
          <cell r="BG27">
            <v>4</v>
          </cell>
          <cell r="BH27">
            <v>2</v>
          </cell>
          <cell r="BI27">
            <v>4</v>
          </cell>
          <cell r="BJ27">
            <v>4</v>
          </cell>
          <cell r="BK27">
            <v>4</v>
          </cell>
          <cell r="BL27">
            <v>2</v>
          </cell>
          <cell r="BM27">
            <v>2</v>
          </cell>
          <cell r="BN27">
            <v>2</v>
          </cell>
          <cell r="BO27">
            <v>2</v>
          </cell>
          <cell r="BP27">
            <v>4</v>
          </cell>
          <cell r="BQ27">
            <v>4</v>
          </cell>
          <cell r="BR27">
            <v>4</v>
          </cell>
          <cell r="BS27">
            <v>4</v>
          </cell>
          <cell r="BT27">
            <v>4</v>
          </cell>
          <cell r="BU27">
            <v>4</v>
          </cell>
          <cell r="BV27">
            <v>2</v>
          </cell>
          <cell r="BW27">
            <v>4</v>
          </cell>
          <cell r="BX27">
            <v>4</v>
          </cell>
          <cell r="BY27">
            <v>4</v>
          </cell>
          <cell r="BZ27">
            <v>2</v>
          </cell>
          <cell r="CA27">
            <v>2</v>
          </cell>
          <cell r="CB27">
            <v>2</v>
          </cell>
          <cell r="CC27">
            <v>2</v>
          </cell>
          <cell r="CD27">
            <v>4</v>
          </cell>
          <cell r="CE27">
            <v>4</v>
          </cell>
          <cell r="CF27">
            <v>4</v>
          </cell>
          <cell r="CG27">
            <v>4</v>
          </cell>
          <cell r="CH27">
            <v>4</v>
          </cell>
          <cell r="CI27">
            <v>4</v>
          </cell>
          <cell r="CJ27">
            <v>4</v>
          </cell>
          <cell r="CK27">
            <v>4</v>
          </cell>
          <cell r="CL27">
            <v>4</v>
          </cell>
          <cell r="CM27">
            <v>4</v>
          </cell>
          <cell r="CN27">
            <v>4</v>
          </cell>
          <cell r="CO27">
            <v>4</v>
          </cell>
          <cell r="CP27">
            <v>4</v>
          </cell>
          <cell r="CQ27">
            <v>4</v>
          </cell>
          <cell r="CR27">
            <v>4</v>
          </cell>
          <cell r="CS27">
            <v>4</v>
          </cell>
          <cell r="CT27">
            <v>4</v>
          </cell>
          <cell r="CU27">
            <v>4</v>
          </cell>
          <cell r="CV27">
            <v>4</v>
          </cell>
          <cell r="CW27">
            <v>4</v>
          </cell>
          <cell r="CX27">
            <v>4</v>
          </cell>
          <cell r="CY27">
            <v>4</v>
          </cell>
          <cell r="CZ27">
            <v>4</v>
          </cell>
          <cell r="DA27">
            <v>4</v>
          </cell>
          <cell r="DB27">
            <v>4</v>
          </cell>
          <cell r="DC27">
            <v>4</v>
          </cell>
          <cell r="DD27">
            <v>4</v>
          </cell>
          <cell r="DE27">
            <v>4</v>
          </cell>
          <cell r="DF27">
            <v>4</v>
          </cell>
          <cell r="DG27">
            <v>4</v>
          </cell>
          <cell r="DH27">
            <v>4</v>
          </cell>
          <cell r="DI27">
            <v>4</v>
          </cell>
          <cell r="DJ27">
            <v>4</v>
          </cell>
          <cell r="DK27">
            <v>4</v>
          </cell>
          <cell r="DL27">
            <v>4</v>
          </cell>
          <cell r="DM27">
            <v>4</v>
          </cell>
          <cell r="DN27">
            <v>4</v>
          </cell>
          <cell r="DO27">
            <v>4</v>
          </cell>
          <cell r="DP27">
            <v>4</v>
          </cell>
          <cell r="DQ27">
            <v>4</v>
          </cell>
          <cell r="DR27">
            <v>4</v>
          </cell>
          <cell r="DS27">
            <v>4</v>
          </cell>
          <cell r="DT27">
            <v>4</v>
          </cell>
          <cell r="DU27">
            <v>4</v>
          </cell>
          <cell r="DV27">
            <v>4</v>
          </cell>
          <cell r="DW27">
            <v>4</v>
          </cell>
          <cell r="DX27">
            <v>4</v>
          </cell>
          <cell r="DY27">
            <v>4</v>
          </cell>
          <cell r="DZ27">
            <v>4</v>
          </cell>
          <cell r="EA27">
            <v>4</v>
          </cell>
          <cell r="EB27">
            <v>4</v>
          </cell>
          <cell r="EC27">
            <v>4</v>
          </cell>
          <cell r="ED27">
            <v>4</v>
          </cell>
          <cell r="EE27">
            <v>4</v>
          </cell>
          <cell r="EF27">
            <v>4</v>
          </cell>
          <cell r="EG27">
            <v>4</v>
          </cell>
          <cell r="EH27">
            <v>4</v>
          </cell>
          <cell r="EI27">
            <v>4</v>
          </cell>
          <cell r="EJ27">
            <v>4</v>
          </cell>
          <cell r="EK27">
            <v>4</v>
          </cell>
          <cell r="EL27">
            <v>6640</v>
          </cell>
          <cell r="EM27">
            <v>0</v>
          </cell>
          <cell r="EN27">
            <v>0</v>
          </cell>
          <cell r="EO27">
            <v>280</v>
          </cell>
          <cell r="EP27">
            <v>510</v>
          </cell>
          <cell r="EQ27">
            <v>450</v>
          </cell>
          <cell r="ER27">
            <v>0</v>
          </cell>
          <cell r="ES27">
            <v>0</v>
          </cell>
          <cell r="ET27">
            <v>1050</v>
          </cell>
          <cell r="EU27">
            <v>190</v>
          </cell>
          <cell r="EV27">
            <v>0</v>
          </cell>
          <cell r="EW27">
            <v>710</v>
          </cell>
          <cell r="EX27">
            <v>1390</v>
          </cell>
          <cell r="EY27">
            <v>510</v>
          </cell>
          <cell r="EZ27">
            <v>620</v>
          </cell>
          <cell r="FA27">
            <v>790</v>
          </cell>
          <cell r="FB27">
            <v>0</v>
          </cell>
          <cell r="FC27">
            <v>860</v>
          </cell>
          <cell r="FD27">
            <v>2387.0347999999999</v>
          </cell>
          <cell r="FE27">
            <v>0</v>
          </cell>
        </row>
        <row r="28">
          <cell r="A28" t="str">
            <v>04352</v>
          </cell>
          <cell r="B28">
            <v>791047</v>
          </cell>
          <cell r="C28" t="str">
            <v>04</v>
          </cell>
          <cell r="D28">
            <v>1272600</v>
          </cell>
          <cell r="E28">
            <v>752300</v>
          </cell>
          <cell r="F28">
            <v>4700</v>
          </cell>
          <cell r="G28">
            <v>0</v>
          </cell>
          <cell r="H28">
            <v>6200</v>
          </cell>
          <cell r="I28">
            <v>191700</v>
          </cell>
          <cell r="J28">
            <v>243500</v>
          </cell>
          <cell r="K28">
            <v>48400</v>
          </cell>
          <cell r="L28">
            <v>25400</v>
          </cell>
          <cell r="M28">
            <v>300</v>
          </cell>
          <cell r="N28">
            <v>1093500</v>
          </cell>
          <cell r="O28">
            <v>605000</v>
          </cell>
          <cell r="P28">
            <v>2400</v>
          </cell>
          <cell r="Q28">
            <v>0</v>
          </cell>
          <cell r="R28">
            <v>2700</v>
          </cell>
          <cell r="S28">
            <v>158500</v>
          </cell>
          <cell r="T28">
            <v>251200</v>
          </cell>
          <cell r="U28">
            <v>46600</v>
          </cell>
          <cell r="V28">
            <v>26900</v>
          </cell>
          <cell r="W28">
            <v>200</v>
          </cell>
          <cell r="X28">
            <v>1038300</v>
          </cell>
          <cell r="Y28">
            <v>574700</v>
          </cell>
          <cell r="Z28">
            <v>2200</v>
          </cell>
          <cell r="AA28">
            <v>0</v>
          </cell>
          <cell r="AB28">
            <v>2400</v>
          </cell>
          <cell r="AC28">
            <v>150500</v>
          </cell>
          <cell r="AD28">
            <v>238500</v>
          </cell>
          <cell r="AE28">
            <v>44300</v>
          </cell>
          <cell r="AF28">
            <v>25500</v>
          </cell>
          <cell r="AG28">
            <v>100</v>
          </cell>
          <cell r="AH28">
            <v>1128700</v>
          </cell>
          <cell r="AI28">
            <v>587200</v>
          </cell>
          <cell r="AJ28">
            <v>7400</v>
          </cell>
          <cell r="AK28">
            <v>0</v>
          </cell>
          <cell r="AL28">
            <v>6800</v>
          </cell>
          <cell r="AM28">
            <v>181200</v>
          </cell>
          <cell r="AN28">
            <v>262600</v>
          </cell>
          <cell r="AO28">
            <v>43900</v>
          </cell>
          <cell r="AP28">
            <v>37500</v>
          </cell>
          <cell r="AQ28">
            <v>2100</v>
          </cell>
          <cell r="AR28">
            <v>4</v>
          </cell>
          <cell r="AS28">
            <v>4</v>
          </cell>
          <cell r="AT28">
            <v>2</v>
          </cell>
          <cell r="AU28">
            <v>4</v>
          </cell>
          <cell r="AV28">
            <v>4</v>
          </cell>
          <cell r="AW28">
            <v>2</v>
          </cell>
          <cell r="AX28">
            <v>1</v>
          </cell>
          <cell r="AY28">
            <v>2</v>
          </cell>
          <cell r="AZ28">
            <v>1</v>
          </cell>
          <cell r="BA28">
            <v>1</v>
          </cell>
          <cell r="BB28">
            <v>1</v>
          </cell>
          <cell r="BC28">
            <v>4</v>
          </cell>
          <cell r="BD28">
            <v>4</v>
          </cell>
          <cell r="BE28">
            <v>4</v>
          </cell>
          <cell r="BF28">
            <v>4</v>
          </cell>
          <cell r="BG28">
            <v>4</v>
          </cell>
          <cell r="BH28">
            <v>2</v>
          </cell>
          <cell r="BI28">
            <v>4</v>
          </cell>
          <cell r="BJ28">
            <v>4</v>
          </cell>
          <cell r="BK28">
            <v>4</v>
          </cell>
          <cell r="BL28">
            <v>2</v>
          </cell>
          <cell r="BM28">
            <v>2</v>
          </cell>
          <cell r="BN28">
            <v>2</v>
          </cell>
          <cell r="BO28">
            <v>2</v>
          </cell>
          <cell r="BP28">
            <v>4</v>
          </cell>
          <cell r="BQ28">
            <v>4</v>
          </cell>
          <cell r="BR28">
            <v>4</v>
          </cell>
          <cell r="BS28">
            <v>4</v>
          </cell>
          <cell r="BT28">
            <v>4</v>
          </cell>
          <cell r="BU28">
            <v>4</v>
          </cell>
          <cell r="BV28">
            <v>2</v>
          </cell>
          <cell r="BW28">
            <v>4</v>
          </cell>
          <cell r="BX28">
            <v>4</v>
          </cell>
          <cell r="BY28">
            <v>4</v>
          </cell>
          <cell r="BZ28">
            <v>2</v>
          </cell>
          <cell r="CA28">
            <v>2</v>
          </cell>
          <cell r="CB28">
            <v>2</v>
          </cell>
          <cell r="CC28">
            <v>2</v>
          </cell>
          <cell r="CD28">
            <v>4</v>
          </cell>
          <cell r="CE28">
            <v>4</v>
          </cell>
          <cell r="CF28">
            <v>4</v>
          </cell>
          <cell r="CG28">
            <v>4</v>
          </cell>
          <cell r="CH28">
            <v>4</v>
          </cell>
          <cell r="CI28">
            <v>4</v>
          </cell>
          <cell r="CJ28">
            <v>4</v>
          </cell>
          <cell r="CK28">
            <v>4</v>
          </cell>
          <cell r="CL28">
            <v>4</v>
          </cell>
          <cell r="CM28">
            <v>4</v>
          </cell>
          <cell r="CN28">
            <v>4</v>
          </cell>
          <cell r="CO28">
            <v>4</v>
          </cell>
          <cell r="CP28">
            <v>4</v>
          </cell>
          <cell r="CQ28">
            <v>4</v>
          </cell>
          <cell r="CR28">
            <v>4</v>
          </cell>
          <cell r="CS28">
            <v>4</v>
          </cell>
          <cell r="CT28">
            <v>4</v>
          </cell>
          <cell r="CU28">
            <v>4</v>
          </cell>
          <cell r="CV28">
            <v>4</v>
          </cell>
          <cell r="CW28">
            <v>4</v>
          </cell>
          <cell r="CX28">
            <v>4</v>
          </cell>
          <cell r="CY28">
            <v>4</v>
          </cell>
          <cell r="CZ28">
            <v>4</v>
          </cell>
          <cell r="DA28">
            <v>4</v>
          </cell>
          <cell r="DB28">
            <v>4</v>
          </cell>
          <cell r="DC28">
            <v>4</v>
          </cell>
          <cell r="DD28">
            <v>4</v>
          </cell>
          <cell r="DE28">
            <v>4</v>
          </cell>
          <cell r="DF28">
            <v>4</v>
          </cell>
          <cell r="DG28">
            <v>4</v>
          </cell>
          <cell r="DH28">
            <v>4</v>
          </cell>
          <cell r="DI28">
            <v>4</v>
          </cell>
          <cell r="DJ28">
            <v>4</v>
          </cell>
          <cell r="DK28">
            <v>4</v>
          </cell>
          <cell r="DL28">
            <v>4</v>
          </cell>
          <cell r="DM28">
            <v>4</v>
          </cell>
          <cell r="DN28">
            <v>4</v>
          </cell>
          <cell r="DO28">
            <v>4</v>
          </cell>
          <cell r="DP28">
            <v>4</v>
          </cell>
          <cell r="DQ28">
            <v>4</v>
          </cell>
          <cell r="DR28">
            <v>4</v>
          </cell>
          <cell r="DS28">
            <v>4</v>
          </cell>
          <cell r="DT28">
            <v>4</v>
          </cell>
          <cell r="DU28">
            <v>4</v>
          </cell>
          <cell r="DV28">
            <v>4</v>
          </cell>
          <cell r="DW28">
            <v>4</v>
          </cell>
          <cell r="DX28">
            <v>4</v>
          </cell>
          <cell r="DY28">
            <v>4</v>
          </cell>
          <cell r="DZ28">
            <v>4</v>
          </cell>
          <cell r="EA28">
            <v>4</v>
          </cell>
          <cell r="EB28">
            <v>4</v>
          </cell>
          <cell r="EC28">
            <v>4</v>
          </cell>
          <cell r="ED28">
            <v>4</v>
          </cell>
          <cell r="EE28">
            <v>4</v>
          </cell>
          <cell r="EF28">
            <v>4</v>
          </cell>
          <cell r="EG28">
            <v>4</v>
          </cell>
          <cell r="EH28">
            <v>4</v>
          </cell>
          <cell r="EI28">
            <v>4</v>
          </cell>
          <cell r="EJ28">
            <v>4</v>
          </cell>
          <cell r="EK28">
            <v>4</v>
          </cell>
          <cell r="EL28">
            <v>6890</v>
          </cell>
          <cell r="EM28">
            <v>0</v>
          </cell>
          <cell r="EN28">
            <v>0</v>
          </cell>
          <cell r="EO28">
            <v>360</v>
          </cell>
          <cell r="EP28">
            <v>740</v>
          </cell>
          <cell r="EQ28">
            <v>940</v>
          </cell>
          <cell r="ER28">
            <v>90</v>
          </cell>
          <cell r="ES28">
            <v>0</v>
          </cell>
          <cell r="ET28">
            <v>1360</v>
          </cell>
          <cell r="EU28">
            <v>770</v>
          </cell>
          <cell r="EV28">
            <v>115</v>
          </cell>
          <cell r="EW28">
            <v>1045</v>
          </cell>
          <cell r="EX28">
            <v>910</v>
          </cell>
          <cell r="EY28">
            <v>820</v>
          </cell>
          <cell r="EZ28">
            <v>370</v>
          </cell>
          <cell r="FA28">
            <v>330</v>
          </cell>
          <cell r="FB28">
            <v>0</v>
          </cell>
          <cell r="FC28">
            <v>1150</v>
          </cell>
          <cell r="FD28">
            <v>2895.3180000000002</v>
          </cell>
          <cell r="FE28">
            <v>0</v>
          </cell>
        </row>
        <row r="29">
          <cell r="A29" t="str">
            <v>05151</v>
          </cell>
          <cell r="B29">
            <v>81922.399999999994</v>
          </cell>
          <cell r="C29" t="str">
            <v>05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67300</v>
          </cell>
          <cell r="Y29">
            <v>26800</v>
          </cell>
          <cell r="Z29">
            <v>800</v>
          </cell>
          <cell r="AA29">
            <v>0</v>
          </cell>
          <cell r="AB29">
            <v>0</v>
          </cell>
          <cell r="AC29">
            <v>5800</v>
          </cell>
          <cell r="AD29">
            <v>5900</v>
          </cell>
          <cell r="AE29">
            <v>7400</v>
          </cell>
          <cell r="AF29">
            <v>19900</v>
          </cell>
          <cell r="AG29">
            <v>800</v>
          </cell>
          <cell r="AH29">
            <v>56900</v>
          </cell>
          <cell r="AI29">
            <v>17400</v>
          </cell>
          <cell r="AJ29">
            <v>1700</v>
          </cell>
          <cell r="AK29">
            <v>100</v>
          </cell>
          <cell r="AL29">
            <v>200</v>
          </cell>
          <cell r="AM29">
            <v>3000</v>
          </cell>
          <cell r="AN29">
            <v>4900</v>
          </cell>
          <cell r="AO29">
            <v>9100</v>
          </cell>
          <cell r="AP29">
            <v>19300</v>
          </cell>
          <cell r="AQ29">
            <v>1200</v>
          </cell>
          <cell r="AR29">
            <v>4</v>
          </cell>
          <cell r="AS29">
            <v>4</v>
          </cell>
          <cell r="AT29">
            <v>2</v>
          </cell>
          <cell r="AU29">
            <v>4</v>
          </cell>
          <cell r="AV29">
            <v>4</v>
          </cell>
          <cell r="AW29">
            <v>2</v>
          </cell>
          <cell r="AX29">
            <v>1</v>
          </cell>
          <cell r="AY29">
            <v>2</v>
          </cell>
          <cell r="AZ29">
            <v>1</v>
          </cell>
          <cell r="BA29">
            <v>1</v>
          </cell>
          <cell r="BB29">
            <v>1</v>
          </cell>
          <cell r="BC29">
            <v>4</v>
          </cell>
          <cell r="BD29">
            <v>4</v>
          </cell>
          <cell r="BE29">
            <v>4</v>
          </cell>
          <cell r="BF29">
            <v>4</v>
          </cell>
          <cell r="BG29">
            <v>4</v>
          </cell>
          <cell r="BH29">
            <v>2</v>
          </cell>
          <cell r="BI29">
            <v>4</v>
          </cell>
          <cell r="BJ29">
            <v>4</v>
          </cell>
          <cell r="BK29">
            <v>4</v>
          </cell>
          <cell r="BL29">
            <v>2</v>
          </cell>
          <cell r="BM29">
            <v>2</v>
          </cell>
          <cell r="BN29">
            <v>2</v>
          </cell>
          <cell r="BO29">
            <v>2</v>
          </cell>
          <cell r="BP29">
            <v>4</v>
          </cell>
          <cell r="BQ29">
            <v>4</v>
          </cell>
          <cell r="BR29">
            <v>4</v>
          </cell>
          <cell r="BS29">
            <v>4</v>
          </cell>
          <cell r="BT29">
            <v>4</v>
          </cell>
          <cell r="BU29">
            <v>4</v>
          </cell>
          <cell r="BV29">
            <v>2</v>
          </cell>
          <cell r="BW29">
            <v>4</v>
          </cell>
          <cell r="BX29">
            <v>4</v>
          </cell>
          <cell r="BY29">
            <v>4</v>
          </cell>
          <cell r="BZ29">
            <v>2</v>
          </cell>
          <cell r="CA29">
            <v>2</v>
          </cell>
          <cell r="CB29">
            <v>2</v>
          </cell>
          <cell r="CC29">
            <v>2</v>
          </cell>
          <cell r="CD29">
            <v>4</v>
          </cell>
          <cell r="CE29">
            <v>4</v>
          </cell>
          <cell r="CF29">
            <v>4</v>
          </cell>
          <cell r="CG29">
            <v>4</v>
          </cell>
          <cell r="CH29">
            <v>4</v>
          </cell>
          <cell r="CI29">
            <v>4</v>
          </cell>
          <cell r="CJ29">
            <v>4</v>
          </cell>
          <cell r="CK29">
            <v>4</v>
          </cell>
          <cell r="CL29">
            <v>4</v>
          </cell>
          <cell r="CM29">
            <v>4</v>
          </cell>
          <cell r="CN29">
            <v>4</v>
          </cell>
          <cell r="CO29">
            <v>4</v>
          </cell>
          <cell r="CP29">
            <v>4</v>
          </cell>
          <cell r="CQ29">
            <v>4</v>
          </cell>
          <cell r="CR29">
            <v>4</v>
          </cell>
          <cell r="CS29">
            <v>4</v>
          </cell>
          <cell r="CT29">
            <v>4</v>
          </cell>
          <cell r="CU29">
            <v>4</v>
          </cell>
          <cell r="CV29">
            <v>4</v>
          </cell>
          <cell r="CW29">
            <v>4</v>
          </cell>
          <cell r="CX29">
            <v>4</v>
          </cell>
          <cell r="CY29">
            <v>4</v>
          </cell>
          <cell r="CZ29">
            <v>4</v>
          </cell>
          <cell r="DA29">
            <v>4</v>
          </cell>
          <cell r="DB29">
            <v>4</v>
          </cell>
          <cell r="DC29">
            <v>4</v>
          </cell>
          <cell r="DD29">
            <v>4</v>
          </cell>
          <cell r="DE29">
            <v>4</v>
          </cell>
          <cell r="DF29">
            <v>4</v>
          </cell>
          <cell r="DG29">
            <v>4</v>
          </cell>
          <cell r="DH29">
            <v>4</v>
          </cell>
          <cell r="DI29">
            <v>4</v>
          </cell>
          <cell r="DJ29">
            <v>4</v>
          </cell>
          <cell r="DK29">
            <v>4</v>
          </cell>
          <cell r="DL29">
            <v>4</v>
          </cell>
          <cell r="DM29">
            <v>4</v>
          </cell>
          <cell r="DN29">
            <v>4</v>
          </cell>
          <cell r="DO29">
            <v>4</v>
          </cell>
          <cell r="DP29">
            <v>4</v>
          </cell>
          <cell r="DQ29">
            <v>4</v>
          </cell>
          <cell r="DR29">
            <v>4</v>
          </cell>
          <cell r="DS29">
            <v>4</v>
          </cell>
          <cell r="DT29">
            <v>4</v>
          </cell>
          <cell r="DU29">
            <v>4</v>
          </cell>
          <cell r="DV29">
            <v>4</v>
          </cell>
          <cell r="DW29">
            <v>4</v>
          </cell>
          <cell r="DX29">
            <v>4</v>
          </cell>
          <cell r="DY29">
            <v>4</v>
          </cell>
          <cell r="DZ29">
            <v>4</v>
          </cell>
          <cell r="EA29">
            <v>4</v>
          </cell>
          <cell r="EB29">
            <v>4</v>
          </cell>
          <cell r="EC29">
            <v>4</v>
          </cell>
          <cell r="ED29">
            <v>4</v>
          </cell>
          <cell r="EE29">
            <v>4</v>
          </cell>
          <cell r="EF29">
            <v>4</v>
          </cell>
          <cell r="EG29">
            <v>4</v>
          </cell>
          <cell r="EH29">
            <v>4</v>
          </cell>
          <cell r="EI29">
            <v>4</v>
          </cell>
          <cell r="EJ29">
            <v>4</v>
          </cell>
          <cell r="EK29">
            <v>4</v>
          </cell>
          <cell r="EL29">
            <v>120.22839999999999</v>
          </cell>
          <cell r="EM29">
            <v>0</v>
          </cell>
          <cell r="EN29">
            <v>2.1227999999999998</v>
          </cell>
          <cell r="EO29">
            <v>0</v>
          </cell>
          <cell r="EP29">
            <v>84.7864</v>
          </cell>
          <cell r="EQ29">
            <v>350</v>
          </cell>
          <cell r="ER29">
            <v>0</v>
          </cell>
          <cell r="ES29">
            <v>184.02959999999999</v>
          </cell>
          <cell r="ET29">
            <v>159.78639999999999</v>
          </cell>
          <cell r="EU29">
            <v>459.02960000000002</v>
          </cell>
          <cell r="EV29">
            <v>0</v>
          </cell>
          <cell r="EW29">
            <v>19.2</v>
          </cell>
          <cell r="EX29">
            <v>0</v>
          </cell>
          <cell r="EY29">
            <v>164.54560000000001</v>
          </cell>
          <cell r="EZ29">
            <v>0</v>
          </cell>
          <cell r="FA29">
            <v>31.104399999999998</v>
          </cell>
          <cell r="FB29">
            <v>52.806800000000003</v>
          </cell>
          <cell r="FC29">
            <v>17.8</v>
          </cell>
          <cell r="FD29">
            <v>116.8168</v>
          </cell>
          <cell r="FE29">
            <v>0</v>
          </cell>
        </row>
        <row r="30">
          <cell r="A30" t="str">
            <v>06151</v>
          </cell>
          <cell r="B30">
            <v>90807.6</v>
          </cell>
          <cell r="C30">
            <v>15</v>
          </cell>
          <cell r="D30">
            <v>103100</v>
          </cell>
          <cell r="E30">
            <v>14900</v>
          </cell>
          <cell r="F30">
            <v>3300</v>
          </cell>
          <cell r="G30">
            <v>5700</v>
          </cell>
          <cell r="H30">
            <v>1000</v>
          </cell>
          <cell r="I30">
            <v>9300</v>
          </cell>
          <cell r="J30">
            <v>5400</v>
          </cell>
          <cell r="K30">
            <v>13400</v>
          </cell>
          <cell r="L30">
            <v>40700</v>
          </cell>
          <cell r="M30">
            <v>9400</v>
          </cell>
          <cell r="N30">
            <v>79500</v>
          </cell>
          <cell r="O30">
            <v>12100</v>
          </cell>
          <cell r="P30">
            <v>2100</v>
          </cell>
          <cell r="Q30">
            <v>3600</v>
          </cell>
          <cell r="R30">
            <v>700</v>
          </cell>
          <cell r="S30">
            <v>4300</v>
          </cell>
          <cell r="T30">
            <v>5200</v>
          </cell>
          <cell r="U30">
            <v>7400</v>
          </cell>
          <cell r="V30">
            <v>35100</v>
          </cell>
          <cell r="W30">
            <v>8800</v>
          </cell>
          <cell r="X30">
            <v>77200</v>
          </cell>
          <cell r="Y30">
            <v>11800</v>
          </cell>
          <cell r="Z30">
            <v>2000</v>
          </cell>
          <cell r="AA30">
            <v>3500</v>
          </cell>
          <cell r="AB30">
            <v>600</v>
          </cell>
          <cell r="AC30">
            <v>4100</v>
          </cell>
          <cell r="AD30">
            <v>5000</v>
          </cell>
          <cell r="AE30">
            <v>7200</v>
          </cell>
          <cell r="AF30">
            <v>34300</v>
          </cell>
          <cell r="AG30">
            <v>8600</v>
          </cell>
          <cell r="AH30">
            <v>84200</v>
          </cell>
          <cell r="AI30">
            <v>11200</v>
          </cell>
          <cell r="AJ30">
            <v>2100</v>
          </cell>
          <cell r="AK30">
            <v>3400</v>
          </cell>
          <cell r="AL30">
            <v>700</v>
          </cell>
          <cell r="AM30">
            <v>6700</v>
          </cell>
          <cell r="AN30">
            <v>3900</v>
          </cell>
          <cell r="AO30">
            <v>8100</v>
          </cell>
          <cell r="AP30">
            <v>36500</v>
          </cell>
          <cell r="AQ30">
            <v>11600</v>
          </cell>
          <cell r="AR30">
            <v>4</v>
          </cell>
          <cell r="AS30">
            <v>4</v>
          </cell>
          <cell r="AT30">
            <v>2</v>
          </cell>
          <cell r="AU30">
            <v>4</v>
          </cell>
          <cell r="AV30">
            <v>4</v>
          </cell>
          <cell r="AW30">
            <v>2</v>
          </cell>
          <cell r="AX30">
            <v>1</v>
          </cell>
          <cell r="AY30">
            <v>2</v>
          </cell>
          <cell r="AZ30">
            <v>1</v>
          </cell>
          <cell r="BA30">
            <v>1</v>
          </cell>
          <cell r="BB30">
            <v>1</v>
          </cell>
          <cell r="BC30">
            <v>4</v>
          </cell>
          <cell r="BD30">
            <v>4</v>
          </cell>
          <cell r="BE30">
            <v>4</v>
          </cell>
          <cell r="BF30">
            <v>4</v>
          </cell>
          <cell r="BG30">
            <v>4</v>
          </cell>
          <cell r="BH30">
            <v>2</v>
          </cell>
          <cell r="BI30">
            <v>4</v>
          </cell>
          <cell r="BJ30">
            <v>4</v>
          </cell>
          <cell r="BK30">
            <v>4</v>
          </cell>
          <cell r="BL30">
            <v>2</v>
          </cell>
          <cell r="BM30">
            <v>2</v>
          </cell>
          <cell r="BN30">
            <v>2</v>
          </cell>
          <cell r="BO30">
            <v>2</v>
          </cell>
          <cell r="BP30">
            <v>4</v>
          </cell>
          <cell r="BQ30">
            <v>4</v>
          </cell>
          <cell r="BR30">
            <v>4</v>
          </cell>
          <cell r="BS30">
            <v>4</v>
          </cell>
          <cell r="BT30">
            <v>4</v>
          </cell>
          <cell r="BU30">
            <v>4</v>
          </cell>
          <cell r="BV30">
            <v>2</v>
          </cell>
          <cell r="BW30">
            <v>4</v>
          </cell>
          <cell r="BX30">
            <v>4</v>
          </cell>
          <cell r="BY30">
            <v>4</v>
          </cell>
          <cell r="BZ30">
            <v>2</v>
          </cell>
          <cell r="CA30">
            <v>2</v>
          </cell>
          <cell r="CB30">
            <v>2</v>
          </cell>
          <cell r="CC30">
            <v>2</v>
          </cell>
          <cell r="CD30">
            <v>4</v>
          </cell>
          <cell r="CE30">
            <v>4</v>
          </cell>
          <cell r="CF30">
            <v>4</v>
          </cell>
          <cell r="CG30">
            <v>4</v>
          </cell>
          <cell r="CH30">
            <v>4</v>
          </cell>
          <cell r="CI30">
            <v>4</v>
          </cell>
          <cell r="CJ30">
            <v>4</v>
          </cell>
          <cell r="CK30">
            <v>4</v>
          </cell>
          <cell r="CL30">
            <v>4</v>
          </cell>
          <cell r="CM30">
            <v>4</v>
          </cell>
          <cell r="CN30">
            <v>4</v>
          </cell>
          <cell r="CO30">
            <v>4</v>
          </cell>
          <cell r="CP30">
            <v>4</v>
          </cell>
          <cell r="CQ30">
            <v>4</v>
          </cell>
          <cell r="CR30">
            <v>4</v>
          </cell>
          <cell r="CS30">
            <v>4</v>
          </cell>
          <cell r="CT30">
            <v>4</v>
          </cell>
          <cell r="CU30">
            <v>4</v>
          </cell>
          <cell r="CV30">
            <v>4</v>
          </cell>
          <cell r="CW30">
            <v>4</v>
          </cell>
          <cell r="CX30">
            <v>4</v>
          </cell>
          <cell r="CY30">
            <v>4</v>
          </cell>
          <cell r="CZ30">
            <v>4</v>
          </cell>
          <cell r="DA30">
            <v>4</v>
          </cell>
          <cell r="DB30">
            <v>4</v>
          </cell>
          <cell r="DC30">
            <v>4</v>
          </cell>
          <cell r="DD30">
            <v>4</v>
          </cell>
          <cell r="DE30">
            <v>4</v>
          </cell>
          <cell r="DF30">
            <v>4</v>
          </cell>
          <cell r="DG30">
            <v>4</v>
          </cell>
          <cell r="DH30">
            <v>4</v>
          </cell>
          <cell r="DI30">
            <v>4</v>
          </cell>
          <cell r="DJ30">
            <v>4</v>
          </cell>
          <cell r="DK30">
            <v>4</v>
          </cell>
          <cell r="DL30">
            <v>4</v>
          </cell>
          <cell r="DM30">
            <v>4</v>
          </cell>
          <cell r="DN30">
            <v>4</v>
          </cell>
          <cell r="DO30">
            <v>4</v>
          </cell>
          <cell r="DP30">
            <v>4</v>
          </cell>
          <cell r="DQ30">
            <v>4</v>
          </cell>
          <cell r="DR30">
            <v>4</v>
          </cell>
          <cell r="DS30">
            <v>4</v>
          </cell>
          <cell r="DT30">
            <v>4</v>
          </cell>
          <cell r="DU30">
            <v>4</v>
          </cell>
          <cell r="DV30">
            <v>4</v>
          </cell>
          <cell r="DW30">
            <v>4</v>
          </cell>
          <cell r="DX30">
            <v>4</v>
          </cell>
          <cell r="DY30">
            <v>4</v>
          </cell>
          <cell r="DZ30">
            <v>4</v>
          </cell>
          <cell r="EA30">
            <v>4</v>
          </cell>
          <cell r="EB30">
            <v>4</v>
          </cell>
          <cell r="EC30">
            <v>4</v>
          </cell>
          <cell r="ED30">
            <v>4</v>
          </cell>
          <cell r="EE30">
            <v>4</v>
          </cell>
          <cell r="EF30">
            <v>4</v>
          </cell>
          <cell r="EG30">
            <v>4</v>
          </cell>
          <cell r="EH30">
            <v>4</v>
          </cell>
          <cell r="EI30">
            <v>4</v>
          </cell>
          <cell r="EJ30">
            <v>4</v>
          </cell>
          <cell r="EK30">
            <v>4</v>
          </cell>
          <cell r="EL30">
            <v>99.954800000000006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633.59320000000002</v>
          </cell>
          <cell r="ER30">
            <v>0</v>
          </cell>
          <cell r="ES30">
            <v>264.15640000000002</v>
          </cell>
          <cell r="ET30">
            <v>4.1643999999999997</v>
          </cell>
          <cell r="EU30">
            <v>893.58519999999999</v>
          </cell>
          <cell r="EV30">
            <v>0</v>
          </cell>
          <cell r="EW30">
            <v>45</v>
          </cell>
          <cell r="EX30">
            <v>0</v>
          </cell>
          <cell r="EY30">
            <v>0</v>
          </cell>
          <cell r="EZ30">
            <v>0</v>
          </cell>
          <cell r="FA30">
            <v>20.751999999999999</v>
          </cell>
          <cell r="FB30">
            <v>6.4960000000000004</v>
          </cell>
          <cell r="FC30">
            <v>40.752000000000002</v>
          </cell>
          <cell r="FD30">
            <v>136.19040000000001</v>
          </cell>
          <cell r="FE30">
            <v>0</v>
          </cell>
        </row>
        <row r="31">
          <cell r="A31" t="str">
            <v>06152</v>
          </cell>
          <cell r="B31">
            <v>164144.4</v>
          </cell>
          <cell r="C31">
            <v>15</v>
          </cell>
          <cell r="D31">
            <v>261200</v>
          </cell>
          <cell r="E31">
            <v>122000</v>
          </cell>
          <cell r="F31">
            <v>3200</v>
          </cell>
          <cell r="G31">
            <v>3000</v>
          </cell>
          <cell r="H31">
            <v>500</v>
          </cell>
          <cell r="I31">
            <v>13700</v>
          </cell>
          <cell r="J31">
            <v>34500</v>
          </cell>
          <cell r="K31">
            <v>38200</v>
          </cell>
          <cell r="L31">
            <v>43000</v>
          </cell>
          <cell r="M31">
            <v>3100</v>
          </cell>
          <cell r="N31">
            <v>197200</v>
          </cell>
          <cell r="O31">
            <v>76100</v>
          </cell>
          <cell r="P31">
            <v>2300</v>
          </cell>
          <cell r="Q31">
            <v>300</v>
          </cell>
          <cell r="R31">
            <v>1100</v>
          </cell>
          <cell r="S31">
            <v>11700</v>
          </cell>
          <cell r="T31">
            <v>27600</v>
          </cell>
          <cell r="U31">
            <v>27400</v>
          </cell>
          <cell r="V31">
            <v>46100</v>
          </cell>
          <cell r="W31">
            <v>4700</v>
          </cell>
          <cell r="X31">
            <v>186900</v>
          </cell>
          <cell r="Y31">
            <v>72200</v>
          </cell>
          <cell r="Z31">
            <v>2100</v>
          </cell>
          <cell r="AA31">
            <v>200</v>
          </cell>
          <cell r="AB31">
            <v>1000</v>
          </cell>
          <cell r="AC31">
            <v>11100</v>
          </cell>
          <cell r="AD31">
            <v>26200</v>
          </cell>
          <cell r="AE31">
            <v>26100</v>
          </cell>
          <cell r="AF31">
            <v>43700</v>
          </cell>
          <cell r="AG31">
            <v>4400</v>
          </cell>
          <cell r="AH31">
            <v>180600</v>
          </cell>
          <cell r="AI31">
            <v>60400</v>
          </cell>
          <cell r="AJ31">
            <v>2100</v>
          </cell>
          <cell r="AK31">
            <v>900</v>
          </cell>
          <cell r="AL31">
            <v>600</v>
          </cell>
          <cell r="AM31">
            <v>9200</v>
          </cell>
          <cell r="AN31">
            <v>32900</v>
          </cell>
          <cell r="AO31">
            <v>31700</v>
          </cell>
          <cell r="AP31">
            <v>39100</v>
          </cell>
          <cell r="AQ31">
            <v>3700</v>
          </cell>
          <cell r="AR31">
            <v>4</v>
          </cell>
          <cell r="AS31">
            <v>4</v>
          </cell>
          <cell r="AT31">
            <v>2</v>
          </cell>
          <cell r="AU31">
            <v>4</v>
          </cell>
          <cell r="AV31">
            <v>4</v>
          </cell>
          <cell r="AW31">
            <v>2</v>
          </cell>
          <cell r="AX31">
            <v>1</v>
          </cell>
          <cell r="AY31">
            <v>2</v>
          </cell>
          <cell r="AZ31">
            <v>1</v>
          </cell>
          <cell r="BA31">
            <v>1</v>
          </cell>
          <cell r="BB31">
            <v>1</v>
          </cell>
          <cell r="BC31">
            <v>4</v>
          </cell>
          <cell r="BD31">
            <v>4</v>
          </cell>
          <cell r="BE31">
            <v>4</v>
          </cell>
          <cell r="BF31">
            <v>4</v>
          </cell>
          <cell r="BG31">
            <v>4</v>
          </cell>
          <cell r="BH31">
            <v>2</v>
          </cell>
          <cell r="BI31">
            <v>4</v>
          </cell>
          <cell r="BJ31">
            <v>4</v>
          </cell>
          <cell r="BK31">
            <v>4</v>
          </cell>
          <cell r="BL31">
            <v>2</v>
          </cell>
          <cell r="BM31">
            <v>2</v>
          </cell>
          <cell r="BN31">
            <v>2</v>
          </cell>
          <cell r="BO31">
            <v>2</v>
          </cell>
          <cell r="BP31">
            <v>4</v>
          </cell>
          <cell r="BQ31">
            <v>4</v>
          </cell>
          <cell r="BR31">
            <v>4</v>
          </cell>
          <cell r="BS31">
            <v>4</v>
          </cell>
          <cell r="BT31">
            <v>4</v>
          </cell>
          <cell r="BU31">
            <v>4</v>
          </cell>
          <cell r="BV31">
            <v>2</v>
          </cell>
          <cell r="BW31">
            <v>4</v>
          </cell>
          <cell r="BX31">
            <v>4</v>
          </cell>
          <cell r="BY31">
            <v>4</v>
          </cell>
          <cell r="BZ31">
            <v>2</v>
          </cell>
          <cell r="CA31">
            <v>2</v>
          </cell>
          <cell r="CB31">
            <v>2</v>
          </cell>
          <cell r="CC31">
            <v>2</v>
          </cell>
          <cell r="CD31">
            <v>4</v>
          </cell>
          <cell r="CE31">
            <v>4</v>
          </cell>
          <cell r="CF31">
            <v>4</v>
          </cell>
          <cell r="CG31">
            <v>4</v>
          </cell>
          <cell r="CH31">
            <v>4</v>
          </cell>
          <cell r="CI31">
            <v>4</v>
          </cell>
          <cell r="CJ31">
            <v>4</v>
          </cell>
          <cell r="CK31">
            <v>4</v>
          </cell>
          <cell r="CL31">
            <v>4</v>
          </cell>
          <cell r="CM31">
            <v>4</v>
          </cell>
          <cell r="CN31">
            <v>4</v>
          </cell>
          <cell r="CO31">
            <v>4</v>
          </cell>
          <cell r="CP31">
            <v>4</v>
          </cell>
          <cell r="CQ31">
            <v>4</v>
          </cell>
          <cell r="CR31">
            <v>4</v>
          </cell>
          <cell r="CS31">
            <v>4</v>
          </cell>
          <cell r="CT31">
            <v>4</v>
          </cell>
          <cell r="CU31">
            <v>4</v>
          </cell>
          <cell r="CV31">
            <v>4</v>
          </cell>
          <cell r="CW31">
            <v>4</v>
          </cell>
          <cell r="CX31">
            <v>4</v>
          </cell>
          <cell r="CY31">
            <v>4</v>
          </cell>
          <cell r="CZ31">
            <v>4</v>
          </cell>
          <cell r="DA31">
            <v>4</v>
          </cell>
          <cell r="DB31">
            <v>4</v>
          </cell>
          <cell r="DC31">
            <v>4</v>
          </cell>
          <cell r="DD31">
            <v>4</v>
          </cell>
          <cell r="DE31">
            <v>4</v>
          </cell>
          <cell r="DF31">
            <v>4</v>
          </cell>
          <cell r="DG31">
            <v>4</v>
          </cell>
          <cell r="DH31">
            <v>4</v>
          </cell>
          <cell r="DI31">
            <v>4</v>
          </cell>
          <cell r="DJ31">
            <v>4</v>
          </cell>
          <cell r="DK31">
            <v>4</v>
          </cell>
          <cell r="DL31">
            <v>4</v>
          </cell>
          <cell r="DM31">
            <v>4</v>
          </cell>
          <cell r="DN31">
            <v>4</v>
          </cell>
          <cell r="DO31">
            <v>4</v>
          </cell>
          <cell r="DP31">
            <v>4</v>
          </cell>
          <cell r="DQ31">
            <v>4</v>
          </cell>
          <cell r="DR31">
            <v>4</v>
          </cell>
          <cell r="DS31">
            <v>4</v>
          </cell>
          <cell r="DT31">
            <v>4</v>
          </cell>
          <cell r="DU31">
            <v>4</v>
          </cell>
          <cell r="DV31">
            <v>4</v>
          </cell>
          <cell r="DW31">
            <v>4</v>
          </cell>
          <cell r="DX31">
            <v>4</v>
          </cell>
          <cell r="DY31">
            <v>4</v>
          </cell>
          <cell r="DZ31">
            <v>4</v>
          </cell>
          <cell r="EA31">
            <v>4</v>
          </cell>
          <cell r="EB31">
            <v>4</v>
          </cell>
          <cell r="EC31">
            <v>4</v>
          </cell>
          <cell r="ED31">
            <v>4</v>
          </cell>
          <cell r="EE31">
            <v>4</v>
          </cell>
          <cell r="EF31">
            <v>4</v>
          </cell>
          <cell r="EG31">
            <v>4</v>
          </cell>
          <cell r="EH31">
            <v>4</v>
          </cell>
          <cell r="EI31">
            <v>4</v>
          </cell>
          <cell r="EJ31">
            <v>4</v>
          </cell>
          <cell r="EK31">
            <v>4</v>
          </cell>
          <cell r="EL31">
            <v>660</v>
          </cell>
          <cell r="EM31">
            <v>0</v>
          </cell>
          <cell r="EN31">
            <v>22.539200000000001</v>
          </cell>
          <cell r="EO31">
            <v>54.093600000000002</v>
          </cell>
          <cell r="EP31">
            <v>153.9776</v>
          </cell>
          <cell r="EQ31">
            <v>965.93039999999996</v>
          </cell>
          <cell r="ER31">
            <v>0</v>
          </cell>
          <cell r="ES31">
            <v>130</v>
          </cell>
          <cell r="ET31">
            <v>237.7028</v>
          </cell>
          <cell r="EU31">
            <v>1066.2988</v>
          </cell>
          <cell r="EV31">
            <v>0</v>
          </cell>
          <cell r="EW31">
            <v>267.0668</v>
          </cell>
          <cell r="EX31">
            <v>23.694400000000002</v>
          </cell>
          <cell r="EY31">
            <v>178.6788</v>
          </cell>
          <cell r="EZ31">
            <v>0</v>
          </cell>
          <cell r="FA31">
            <v>136.11959999999999</v>
          </cell>
          <cell r="FB31">
            <v>32.531599999999997</v>
          </cell>
          <cell r="FC31">
            <v>242.054</v>
          </cell>
          <cell r="FD31">
            <v>516.37840000000006</v>
          </cell>
          <cell r="FE31">
            <v>0</v>
          </cell>
        </row>
        <row r="32">
          <cell r="A32" t="str">
            <v>06251</v>
          </cell>
          <cell r="B32">
            <v>410820.2</v>
          </cell>
          <cell r="C32">
            <v>14</v>
          </cell>
          <cell r="D32">
            <v>348100</v>
          </cell>
          <cell r="E32">
            <v>150700</v>
          </cell>
          <cell r="F32">
            <v>13000</v>
          </cell>
          <cell r="G32">
            <v>200</v>
          </cell>
          <cell r="H32">
            <v>3000</v>
          </cell>
          <cell r="I32">
            <v>47700</v>
          </cell>
          <cell r="J32">
            <v>51100</v>
          </cell>
          <cell r="K32">
            <v>30300</v>
          </cell>
          <cell r="L32">
            <v>47700</v>
          </cell>
          <cell r="M32">
            <v>4500</v>
          </cell>
          <cell r="N32">
            <v>291800</v>
          </cell>
          <cell r="O32">
            <v>101400</v>
          </cell>
          <cell r="P32">
            <v>10000</v>
          </cell>
          <cell r="Q32">
            <v>100</v>
          </cell>
          <cell r="R32">
            <v>2600</v>
          </cell>
          <cell r="S32">
            <v>48100</v>
          </cell>
          <cell r="T32">
            <v>58700</v>
          </cell>
          <cell r="U32">
            <v>22900</v>
          </cell>
          <cell r="V32">
            <v>44900</v>
          </cell>
          <cell r="W32">
            <v>3200</v>
          </cell>
          <cell r="X32">
            <v>276600</v>
          </cell>
          <cell r="Y32">
            <v>96200</v>
          </cell>
          <cell r="Z32">
            <v>9500</v>
          </cell>
          <cell r="AA32">
            <v>0</v>
          </cell>
          <cell r="AB32">
            <v>2300</v>
          </cell>
          <cell r="AC32">
            <v>45600</v>
          </cell>
          <cell r="AD32">
            <v>55700</v>
          </cell>
          <cell r="AE32">
            <v>21700</v>
          </cell>
          <cell r="AF32">
            <v>42600</v>
          </cell>
          <cell r="AG32">
            <v>3000</v>
          </cell>
          <cell r="AH32">
            <v>275300</v>
          </cell>
          <cell r="AI32">
            <v>91900</v>
          </cell>
          <cell r="AJ32">
            <v>13200</v>
          </cell>
          <cell r="AK32">
            <v>400</v>
          </cell>
          <cell r="AL32">
            <v>4400</v>
          </cell>
          <cell r="AM32">
            <v>37400</v>
          </cell>
          <cell r="AN32">
            <v>49400</v>
          </cell>
          <cell r="AO32">
            <v>24000</v>
          </cell>
          <cell r="AP32">
            <v>50100</v>
          </cell>
          <cell r="AQ32">
            <v>4500</v>
          </cell>
          <cell r="AR32">
            <v>4</v>
          </cell>
          <cell r="AS32">
            <v>4</v>
          </cell>
          <cell r="AT32">
            <v>2</v>
          </cell>
          <cell r="AU32">
            <v>4</v>
          </cell>
          <cell r="AV32">
            <v>4</v>
          </cell>
          <cell r="AW32">
            <v>2</v>
          </cell>
          <cell r="AX32">
            <v>1</v>
          </cell>
          <cell r="AY32">
            <v>2</v>
          </cell>
          <cell r="AZ32">
            <v>1</v>
          </cell>
          <cell r="BA32">
            <v>1</v>
          </cell>
          <cell r="BB32">
            <v>1</v>
          </cell>
          <cell r="BC32">
            <v>4</v>
          </cell>
          <cell r="BD32">
            <v>4</v>
          </cell>
          <cell r="BE32">
            <v>4</v>
          </cell>
          <cell r="BF32">
            <v>4</v>
          </cell>
          <cell r="BG32">
            <v>4</v>
          </cell>
          <cell r="BH32">
            <v>2</v>
          </cell>
          <cell r="BI32">
            <v>4</v>
          </cell>
          <cell r="BJ32">
            <v>4</v>
          </cell>
          <cell r="BK32">
            <v>4</v>
          </cell>
          <cell r="BL32">
            <v>2</v>
          </cell>
          <cell r="BM32">
            <v>2</v>
          </cell>
          <cell r="BN32">
            <v>2</v>
          </cell>
          <cell r="BO32">
            <v>2</v>
          </cell>
          <cell r="BP32">
            <v>4</v>
          </cell>
          <cell r="BQ32">
            <v>4</v>
          </cell>
          <cell r="BR32">
            <v>4</v>
          </cell>
          <cell r="BS32">
            <v>4</v>
          </cell>
          <cell r="BT32">
            <v>4</v>
          </cell>
          <cell r="BU32">
            <v>4</v>
          </cell>
          <cell r="BV32">
            <v>2</v>
          </cell>
          <cell r="BW32">
            <v>4</v>
          </cell>
          <cell r="BX32">
            <v>4</v>
          </cell>
          <cell r="BY32">
            <v>4</v>
          </cell>
          <cell r="BZ32">
            <v>2</v>
          </cell>
          <cell r="CA32">
            <v>2</v>
          </cell>
          <cell r="CB32">
            <v>2</v>
          </cell>
          <cell r="CC32">
            <v>2</v>
          </cell>
          <cell r="CD32">
            <v>4</v>
          </cell>
          <cell r="CE32">
            <v>4</v>
          </cell>
          <cell r="CF32">
            <v>4</v>
          </cell>
          <cell r="CG32">
            <v>4</v>
          </cell>
          <cell r="CH32">
            <v>4</v>
          </cell>
          <cell r="CI32">
            <v>4</v>
          </cell>
          <cell r="CJ32">
            <v>4</v>
          </cell>
          <cell r="CK32">
            <v>4</v>
          </cell>
          <cell r="CL32">
            <v>4</v>
          </cell>
          <cell r="CM32">
            <v>4</v>
          </cell>
          <cell r="CN32">
            <v>4</v>
          </cell>
          <cell r="CO32">
            <v>4</v>
          </cell>
          <cell r="CP32">
            <v>4</v>
          </cell>
          <cell r="CQ32">
            <v>4</v>
          </cell>
          <cell r="CR32">
            <v>4</v>
          </cell>
          <cell r="CS32">
            <v>4</v>
          </cell>
          <cell r="CT32">
            <v>4</v>
          </cell>
          <cell r="CU32">
            <v>4</v>
          </cell>
          <cell r="CV32">
            <v>4</v>
          </cell>
          <cell r="CW32">
            <v>4</v>
          </cell>
          <cell r="CX32">
            <v>4</v>
          </cell>
          <cell r="CY32">
            <v>4</v>
          </cell>
          <cell r="CZ32">
            <v>4</v>
          </cell>
          <cell r="DA32">
            <v>4</v>
          </cell>
          <cell r="DB32">
            <v>4</v>
          </cell>
          <cell r="DC32">
            <v>4</v>
          </cell>
          <cell r="DD32">
            <v>4</v>
          </cell>
          <cell r="DE32">
            <v>4</v>
          </cell>
          <cell r="DF32">
            <v>4</v>
          </cell>
          <cell r="DG32">
            <v>4</v>
          </cell>
          <cell r="DH32">
            <v>4</v>
          </cell>
          <cell r="DI32">
            <v>4</v>
          </cell>
          <cell r="DJ32">
            <v>4</v>
          </cell>
          <cell r="DK32">
            <v>4</v>
          </cell>
          <cell r="DL32">
            <v>4</v>
          </cell>
          <cell r="DM32">
            <v>4</v>
          </cell>
          <cell r="DN32">
            <v>4</v>
          </cell>
          <cell r="DO32">
            <v>4</v>
          </cell>
          <cell r="DP32">
            <v>4</v>
          </cell>
          <cell r="DQ32">
            <v>4</v>
          </cell>
          <cell r="DR32">
            <v>4</v>
          </cell>
          <cell r="DS32">
            <v>4</v>
          </cell>
          <cell r="DT32">
            <v>4</v>
          </cell>
          <cell r="DU32">
            <v>4</v>
          </cell>
          <cell r="DV32">
            <v>4</v>
          </cell>
          <cell r="DW32">
            <v>4</v>
          </cell>
          <cell r="DX32">
            <v>4</v>
          </cell>
          <cell r="DY32">
            <v>4</v>
          </cell>
          <cell r="DZ32">
            <v>4</v>
          </cell>
          <cell r="EA32">
            <v>4</v>
          </cell>
          <cell r="EB32">
            <v>4</v>
          </cell>
          <cell r="EC32">
            <v>4</v>
          </cell>
          <cell r="ED32">
            <v>4</v>
          </cell>
          <cell r="EE32">
            <v>4</v>
          </cell>
          <cell r="EF32">
            <v>4</v>
          </cell>
          <cell r="EG32">
            <v>4</v>
          </cell>
          <cell r="EH32">
            <v>4</v>
          </cell>
          <cell r="EI32">
            <v>4</v>
          </cell>
          <cell r="EJ32">
            <v>4</v>
          </cell>
          <cell r="EK32">
            <v>4</v>
          </cell>
          <cell r="EL32">
            <v>1052.9708000000001</v>
          </cell>
          <cell r="EM32">
            <v>0</v>
          </cell>
          <cell r="EN32">
            <v>0</v>
          </cell>
          <cell r="EO32">
            <v>149.51599999999999</v>
          </cell>
          <cell r="EP32">
            <v>130.04079999999999</v>
          </cell>
          <cell r="EQ32">
            <v>887.67359999999996</v>
          </cell>
          <cell r="ER32">
            <v>0</v>
          </cell>
          <cell r="ES32">
            <v>460.6</v>
          </cell>
          <cell r="ET32">
            <v>418.2552</v>
          </cell>
          <cell r="EU32">
            <v>1209.5752</v>
          </cell>
          <cell r="EV32">
            <v>0</v>
          </cell>
          <cell r="EW32">
            <v>74.745199999999997</v>
          </cell>
          <cell r="EX32">
            <v>21.254799999999999</v>
          </cell>
          <cell r="EY32">
            <v>158.80000000000001</v>
          </cell>
          <cell r="EZ32">
            <v>0</v>
          </cell>
          <cell r="FA32">
            <v>52.536000000000001</v>
          </cell>
          <cell r="FB32">
            <v>99.036000000000001</v>
          </cell>
          <cell r="FC32">
            <v>63.425199999999997</v>
          </cell>
          <cell r="FD32">
            <v>526.60040000000004</v>
          </cell>
          <cell r="FE32">
            <v>0</v>
          </cell>
        </row>
        <row r="33">
          <cell r="A33" t="str">
            <v>06252</v>
          </cell>
          <cell r="B33">
            <v>302029.3</v>
          </cell>
          <cell r="C33">
            <v>14</v>
          </cell>
          <cell r="D33">
            <v>430900</v>
          </cell>
          <cell r="E33">
            <v>194300</v>
          </cell>
          <cell r="F33">
            <v>6400</v>
          </cell>
          <cell r="G33">
            <v>0</v>
          </cell>
          <cell r="H33">
            <v>2000</v>
          </cell>
          <cell r="I33">
            <v>84600</v>
          </cell>
          <cell r="J33">
            <v>74700</v>
          </cell>
          <cell r="K33">
            <v>33100</v>
          </cell>
          <cell r="L33">
            <v>35400</v>
          </cell>
          <cell r="M33">
            <v>400</v>
          </cell>
          <cell r="N33">
            <v>361200</v>
          </cell>
          <cell r="O33">
            <v>158200</v>
          </cell>
          <cell r="P33">
            <v>2300</v>
          </cell>
          <cell r="Q33">
            <v>0</v>
          </cell>
          <cell r="R33">
            <v>3400</v>
          </cell>
          <cell r="S33">
            <v>53200</v>
          </cell>
          <cell r="T33">
            <v>90400</v>
          </cell>
          <cell r="U33">
            <v>30400</v>
          </cell>
          <cell r="V33">
            <v>23000</v>
          </cell>
          <cell r="W33">
            <v>200</v>
          </cell>
          <cell r="X33">
            <v>342700</v>
          </cell>
          <cell r="Y33">
            <v>150200</v>
          </cell>
          <cell r="Z33">
            <v>2100</v>
          </cell>
          <cell r="AA33">
            <v>0</v>
          </cell>
          <cell r="AB33">
            <v>3200</v>
          </cell>
          <cell r="AC33">
            <v>50500</v>
          </cell>
          <cell r="AD33">
            <v>85900</v>
          </cell>
          <cell r="AE33">
            <v>28800</v>
          </cell>
          <cell r="AF33">
            <v>21800</v>
          </cell>
          <cell r="AG33">
            <v>100</v>
          </cell>
          <cell r="AH33">
            <v>337800</v>
          </cell>
          <cell r="AI33">
            <v>143200</v>
          </cell>
          <cell r="AJ33">
            <v>6200</v>
          </cell>
          <cell r="AK33">
            <v>0</v>
          </cell>
          <cell r="AL33">
            <v>3700</v>
          </cell>
          <cell r="AM33">
            <v>55500</v>
          </cell>
          <cell r="AN33">
            <v>77100</v>
          </cell>
          <cell r="AO33">
            <v>28600</v>
          </cell>
          <cell r="AP33">
            <v>23200</v>
          </cell>
          <cell r="AQ33">
            <v>300</v>
          </cell>
          <cell r="AR33">
            <v>4</v>
          </cell>
          <cell r="AS33">
            <v>4</v>
          </cell>
          <cell r="AT33">
            <v>2</v>
          </cell>
          <cell r="AU33">
            <v>4</v>
          </cell>
          <cell r="AV33">
            <v>4</v>
          </cell>
          <cell r="AW33">
            <v>2</v>
          </cell>
          <cell r="AX33">
            <v>1</v>
          </cell>
          <cell r="AY33">
            <v>2</v>
          </cell>
          <cell r="AZ33">
            <v>1</v>
          </cell>
          <cell r="BA33">
            <v>1</v>
          </cell>
          <cell r="BB33">
            <v>1</v>
          </cell>
          <cell r="BC33">
            <v>4</v>
          </cell>
          <cell r="BD33">
            <v>4</v>
          </cell>
          <cell r="BE33">
            <v>4</v>
          </cell>
          <cell r="BF33">
            <v>4</v>
          </cell>
          <cell r="BG33">
            <v>4</v>
          </cell>
          <cell r="BH33">
            <v>2</v>
          </cell>
          <cell r="BI33">
            <v>4</v>
          </cell>
          <cell r="BJ33">
            <v>4</v>
          </cell>
          <cell r="BK33">
            <v>4</v>
          </cell>
          <cell r="BL33">
            <v>2</v>
          </cell>
          <cell r="BM33">
            <v>2</v>
          </cell>
          <cell r="BN33">
            <v>2</v>
          </cell>
          <cell r="BO33">
            <v>2</v>
          </cell>
          <cell r="BP33">
            <v>4</v>
          </cell>
          <cell r="BQ33">
            <v>4</v>
          </cell>
          <cell r="BR33">
            <v>4</v>
          </cell>
          <cell r="BS33">
            <v>4</v>
          </cell>
          <cell r="BT33">
            <v>4</v>
          </cell>
          <cell r="BU33">
            <v>4</v>
          </cell>
          <cell r="BV33">
            <v>2</v>
          </cell>
          <cell r="BW33">
            <v>4</v>
          </cell>
          <cell r="BX33">
            <v>4</v>
          </cell>
          <cell r="BY33">
            <v>4</v>
          </cell>
          <cell r="BZ33">
            <v>2</v>
          </cell>
          <cell r="CA33">
            <v>2</v>
          </cell>
          <cell r="CB33">
            <v>2</v>
          </cell>
          <cell r="CC33">
            <v>2</v>
          </cell>
          <cell r="CD33">
            <v>4</v>
          </cell>
          <cell r="CE33">
            <v>4</v>
          </cell>
          <cell r="CF33">
            <v>4</v>
          </cell>
          <cell r="CG33">
            <v>4</v>
          </cell>
          <cell r="CH33">
            <v>4</v>
          </cell>
          <cell r="CI33">
            <v>4</v>
          </cell>
          <cell r="CJ33">
            <v>4</v>
          </cell>
          <cell r="CK33">
            <v>4</v>
          </cell>
          <cell r="CL33">
            <v>4</v>
          </cell>
          <cell r="CM33">
            <v>4</v>
          </cell>
          <cell r="CN33">
            <v>4</v>
          </cell>
          <cell r="CO33">
            <v>4</v>
          </cell>
          <cell r="CP33">
            <v>4</v>
          </cell>
          <cell r="CQ33">
            <v>4</v>
          </cell>
          <cell r="CR33">
            <v>4</v>
          </cell>
          <cell r="CS33">
            <v>4</v>
          </cell>
          <cell r="CT33">
            <v>4</v>
          </cell>
          <cell r="CU33">
            <v>4</v>
          </cell>
          <cell r="CV33">
            <v>4</v>
          </cell>
          <cell r="CW33">
            <v>4</v>
          </cell>
          <cell r="CX33">
            <v>4</v>
          </cell>
          <cell r="CY33">
            <v>4</v>
          </cell>
          <cell r="CZ33">
            <v>4</v>
          </cell>
          <cell r="DA33">
            <v>4</v>
          </cell>
          <cell r="DB33">
            <v>4</v>
          </cell>
          <cell r="DC33">
            <v>4</v>
          </cell>
          <cell r="DD33">
            <v>4</v>
          </cell>
          <cell r="DE33">
            <v>4</v>
          </cell>
          <cell r="DF33">
            <v>4</v>
          </cell>
          <cell r="DG33">
            <v>4</v>
          </cell>
          <cell r="DH33">
            <v>4</v>
          </cell>
          <cell r="DI33">
            <v>4</v>
          </cell>
          <cell r="DJ33">
            <v>4</v>
          </cell>
          <cell r="DK33">
            <v>4</v>
          </cell>
          <cell r="DL33">
            <v>4</v>
          </cell>
          <cell r="DM33">
            <v>4</v>
          </cell>
          <cell r="DN33">
            <v>4</v>
          </cell>
          <cell r="DO33">
            <v>4</v>
          </cell>
          <cell r="DP33">
            <v>4</v>
          </cell>
          <cell r="DQ33">
            <v>4</v>
          </cell>
          <cell r="DR33">
            <v>4</v>
          </cell>
          <cell r="DS33">
            <v>4</v>
          </cell>
          <cell r="DT33">
            <v>4</v>
          </cell>
          <cell r="DU33">
            <v>4</v>
          </cell>
          <cell r="DV33">
            <v>4</v>
          </cell>
          <cell r="DW33">
            <v>4</v>
          </cell>
          <cell r="DX33">
            <v>4</v>
          </cell>
          <cell r="DY33">
            <v>4</v>
          </cell>
          <cell r="DZ33">
            <v>4</v>
          </cell>
          <cell r="EA33">
            <v>4</v>
          </cell>
          <cell r="EB33">
            <v>4</v>
          </cell>
          <cell r="EC33">
            <v>4</v>
          </cell>
          <cell r="ED33">
            <v>4</v>
          </cell>
          <cell r="EE33">
            <v>4</v>
          </cell>
          <cell r="EF33">
            <v>4</v>
          </cell>
          <cell r="EG33">
            <v>4</v>
          </cell>
          <cell r="EH33">
            <v>4</v>
          </cell>
          <cell r="EI33">
            <v>4</v>
          </cell>
          <cell r="EJ33">
            <v>4</v>
          </cell>
          <cell r="EK33">
            <v>4</v>
          </cell>
          <cell r="EL33">
            <v>2016.5816</v>
          </cell>
          <cell r="EM33">
            <v>0</v>
          </cell>
          <cell r="EN33">
            <v>0</v>
          </cell>
          <cell r="EO33">
            <v>255.21960000000001</v>
          </cell>
          <cell r="EP33">
            <v>51.74</v>
          </cell>
          <cell r="EQ33">
            <v>582.00519999999995</v>
          </cell>
          <cell r="ER33">
            <v>0</v>
          </cell>
          <cell r="ES33">
            <v>84.323599999999999</v>
          </cell>
          <cell r="ET33">
            <v>330.5444</v>
          </cell>
          <cell r="EU33">
            <v>642.74360000000001</v>
          </cell>
          <cell r="EV33">
            <v>0</v>
          </cell>
          <cell r="EW33">
            <v>593.24279999999999</v>
          </cell>
          <cell r="EX33">
            <v>0.27879999999999999</v>
          </cell>
          <cell r="EY33">
            <v>8.8788</v>
          </cell>
          <cell r="EZ33">
            <v>0</v>
          </cell>
          <cell r="FA33">
            <v>639.06359999999995</v>
          </cell>
          <cell r="FB33">
            <v>15.7316</v>
          </cell>
          <cell r="FC33">
            <v>573.76279999999997</v>
          </cell>
          <cell r="FD33">
            <v>923.26559999999995</v>
          </cell>
          <cell r="FE33">
            <v>0</v>
          </cell>
        </row>
        <row r="34">
          <cell r="A34" t="str">
            <v>08251</v>
          </cell>
          <cell r="B34">
            <v>789432.9</v>
          </cell>
          <cell r="C34" t="str">
            <v>08</v>
          </cell>
          <cell r="D34">
            <v>544400</v>
          </cell>
          <cell r="E34">
            <v>300100</v>
          </cell>
          <cell r="F34">
            <v>18200</v>
          </cell>
          <cell r="G34">
            <v>0</v>
          </cell>
          <cell r="H34">
            <v>3200</v>
          </cell>
          <cell r="I34">
            <v>123300</v>
          </cell>
          <cell r="J34">
            <v>88800</v>
          </cell>
          <cell r="K34">
            <v>6200</v>
          </cell>
          <cell r="L34">
            <v>4600</v>
          </cell>
          <cell r="M34">
            <v>0</v>
          </cell>
          <cell r="N34">
            <v>476800</v>
          </cell>
          <cell r="O34">
            <v>264900</v>
          </cell>
          <cell r="P34">
            <v>4600</v>
          </cell>
          <cell r="Q34">
            <v>0</v>
          </cell>
          <cell r="R34">
            <v>2700</v>
          </cell>
          <cell r="S34">
            <v>128800</v>
          </cell>
          <cell r="T34">
            <v>69400</v>
          </cell>
          <cell r="U34">
            <v>4300</v>
          </cell>
          <cell r="V34">
            <v>2100</v>
          </cell>
          <cell r="W34">
            <v>100</v>
          </cell>
          <cell r="X34">
            <v>428700</v>
          </cell>
          <cell r="Y34">
            <v>238400</v>
          </cell>
          <cell r="Z34">
            <v>4000</v>
          </cell>
          <cell r="AA34">
            <v>0</v>
          </cell>
          <cell r="AB34">
            <v>2300</v>
          </cell>
          <cell r="AC34">
            <v>115900</v>
          </cell>
          <cell r="AD34">
            <v>62300</v>
          </cell>
          <cell r="AE34">
            <v>3800</v>
          </cell>
          <cell r="AF34">
            <v>1900</v>
          </cell>
          <cell r="AG34">
            <v>0</v>
          </cell>
          <cell r="AH34">
            <v>573100</v>
          </cell>
          <cell r="AI34">
            <v>321700</v>
          </cell>
          <cell r="AJ34">
            <v>10800</v>
          </cell>
          <cell r="AK34">
            <v>0</v>
          </cell>
          <cell r="AL34">
            <v>4800</v>
          </cell>
          <cell r="AM34">
            <v>150100</v>
          </cell>
          <cell r="AN34">
            <v>76000</v>
          </cell>
          <cell r="AO34">
            <v>4200</v>
          </cell>
          <cell r="AP34">
            <v>4500</v>
          </cell>
          <cell r="AQ34">
            <v>1000</v>
          </cell>
          <cell r="AR34">
            <v>4</v>
          </cell>
          <cell r="AS34">
            <v>4</v>
          </cell>
          <cell r="AT34">
            <v>2</v>
          </cell>
          <cell r="AU34">
            <v>4</v>
          </cell>
          <cell r="AV34">
            <v>4</v>
          </cell>
          <cell r="AW34">
            <v>2</v>
          </cell>
          <cell r="AX34">
            <v>1</v>
          </cell>
          <cell r="AY34">
            <v>2</v>
          </cell>
          <cell r="AZ34">
            <v>1</v>
          </cell>
          <cell r="BA34">
            <v>1</v>
          </cell>
          <cell r="BB34">
            <v>1</v>
          </cell>
          <cell r="BC34">
            <v>4</v>
          </cell>
          <cell r="BD34">
            <v>4</v>
          </cell>
          <cell r="BE34">
            <v>4</v>
          </cell>
          <cell r="BF34">
            <v>4</v>
          </cell>
          <cell r="BG34">
            <v>4</v>
          </cell>
          <cell r="BH34">
            <v>2</v>
          </cell>
          <cell r="BI34">
            <v>4</v>
          </cell>
          <cell r="BJ34">
            <v>4</v>
          </cell>
          <cell r="BK34">
            <v>4</v>
          </cell>
          <cell r="BL34">
            <v>2</v>
          </cell>
          <cell r="BM34">
            <v>2</v>
          </cell>
          <cell r="BN34">
            <v>2</v>
          </cell>
          <cell r="BO34">
            <v>2</v>
          </cell>
          <cell r="BP34">
            <v>4</v>
          </cell>
          <cell r="BQ34">
            <v>4</v>
          </cell>
          <cell r="BR34">
            <v>4</v>
          </cell>
          <cell r="BS34">
            <v>4</v>
          </cell>
          <cell r="BT34">
            <v>4</v>
          </cell>
          <cell r="BU34">
            <v>4</v>
          </cell>
          <cell r="BV34">
            <v>2</v>
          </cell>
          <cell r="BW34">
            <v>4</v>
          </cell>
          <cell r="BX34">
            <v>4</v>
          </cell>
          <cell r="BY34">
            <v>4</v>
          </cell>
          <cell r="BZ34">
            <v>2</v>
          </cell>
          <cell r="CA34">
            <v>2</v>
          </cell>
          <cell r="CB34">
            <v>2</v>
          </cell>
          <cell r="CC34">
            <v>2</v>
          </cell>
          <cell r="CD34">
            <v>4</v>
          </cell>
          <cell r="CE34">
            <v>4</v>
          </cell>
          <cell r="CF34">
            <v>4</v>
          </cell>
          <cell r="CG34">
            <v>4</v>
          </cell>
          <cell r="CH34">
            <v>4</v>
          </cell>
          <cell r="CI34">
            <v>4</v>
          </cell>
          <cell r="CJ34">
            <v>4</v>
          </cell>
          <cell r="CK34">
            <v>4</v>
          </cell>
          <cell r="CL34">
            <v>4</v>
          </cell>
          <cell r="CM34">
            <v>4</v>
          </cell>
          <cell r="CN34">
            <v>4</v>
          </cell>
          <cell r="CO34">
            <v>4</v>
          </cell>
          <cell r="CP34">
            <v>4</v>
          </cell>
          <cell r="CQ34">
            <v>4</v>
          </cell>
          <cell r="CR34">
            <v>4</v>
          </cell>
          <cell r="CS34">
            <v>4</v>
          </cell>
          <cell r="CT34">
            <v>4</v>
          </cell>
          <cell r="CU34">
            <v>4</v>
          </cell>
          <cell r="CV34">
            <v>4</v>
          </cell>
          <cell r="CW34">
            <v>4</v>
          </cell>
          <cell r="CX34">
            <v>4</v>
          </cell>
          <cell r="CY34">
            <v>4</v>
          </cell>
          <cell r="CZ34">
            <v>4</v>
          </cell>
          <cell r="DA34">
            <v>4</v>
          </cell>
          <cell r="DB34">
            <v>4</v>
          </cell>
          <cell r="DC34">
            <v>4</v>
          </cell>
          <cell r="DD34">
            <v>4</v>
          </cell>
          <cell r="DE34">
            <v>4</v>
          </cell>
          <cell r="DF34">
            <v>4</v>
          </cell>
          <cell r="DG34">
            <v>4</v>
          </cell>
          <cell r="DH34">
            <v>4</v>
          </cell>
          <cell r="DI34">
            <v>4</v>
          </cell>
          <cell r="DJ34">
            <v>4</v>
          </cell>
          <cell r="DK34">
            <v>4</v>
          </cell>
          <cell r="DL34">
            <v>4</v>
          </cell>
          <cell r="DM34">
            <v>4</v>
          </cell>
          <cell r="DN34">
            <v>4</v>
          </cell>
          <cell r="DO34">
            <v>4</v>
          </cell>
          <cell r="DP34">
            <v>4</v>
          </cell>
          <cell r="DQ34">
            <v>4</v>
          </cell>
          <cell r="DR34">
            <v>4</v>
          </cell>
          <cell r="DS34">
            <v>4</v>
          </cell>
          <cell r="DT34">
            <v>4</v>
          </cell>
          <cell r="DU34">
            <v>4</v>
          </cell>
          <cell r="DV34">
            <v>4</v>
          </cell>
          <cell r="DW34">
            <v>4</v>
          </cell>
          <cell r="DX34">
            <v>4</v>
          </cell>
          <cell r="DY34">
            <v>4</v>
          </cell>
          <cell r="DZ34">
            <v>4</v>
          </cell>
          <cell r="EA34">
            <v>4</v>
          </cell>
          <cell r="EB34">
            <v>4</v>
          </cell>
          <cell r="EC34">
            <v>4</v>
          </cell>
          <cell r="ED34">
            <v>4</v>
          </cell>
          <cell r="EE34">
            <v>4</v>
          </cell>
          <cell r="EF34">
            <v>4</v>
          </cell>
          <cell r="EG34">
            <v>4</v>
          </cell>
          <cell r="EH34">
            <v>4</v>
          </cell>
          <cell r="EI34">
            <v>4</v>
          </cell>
          <cell r="EJ34">
            <v>4</v>
          </cell>
          <cell r="EK34">
            <v>4</v>
          </cell>
          <cell r="EL34">
            <v>3906.7296000000001</v>
          </cell>
          <cell r="EM34">
            <v>0</v>
          </cell>
          <cell r="EN34">
            <v>102.4064</v>
          </cell>
          <cell r="EO34">
            <v>101.5628</v>
          </cell>
          <cell r="EP34">
            <v>150.43440000000001</v>
          </cell>
          <cell r="EQ34">
            <v>197.2884</v>
          </cell>
          <cell r="ER34">
            <v>0</v>
          </cell>
          <cell r="ES34">
            <v>0</v>
          </cell>
          <cell r="ET34">
            <v>401.13080000000002</v>
          </cell>
          <cell r="EU34">
            <v>48.154800000000002</v>
          </cell>
          <cell r="EV34">
            <v>0</v>
          </cell>
          <cell r="EW34">
            <v>310</v>
          </cell>
          <cell r="EX34">
            <v>445.78</v>
          </cell>
          <cell r="EY34">
            <v>282.08839999999998</v>
          </cell>
          <cell r="EZ34">
            <v>164.4444</v>
          </cell>
          <cell r="FA34">
            <v>49.382800000000003</v>
          </cell>
          <cell r="FB34">
            <v>3.52</v>
          </cell>
          <cell r="FC34">
            <v>913.726</v>
          </cell>
          <cell r="FD34">
            <v>1388.5476000000001</v>
          </cell>
          <cell r="FE34">
            <v>0</v>
          </cell>
        </row>
        <row r="35">
          <cell r="A35" t="str">
            <v>08451</v>
          </cell>
          <cell r="B35">
            <v>879284.5</v>
          </cell>
          <cell r="C35" t="str">
            <v>08</v>
          </cell>
          <cell r="D35">
            <v>1129300</v>
          </cell>
          <cell r="E35">
            <v>931800</v>
          </cell>
          <cell r="F35">
            <v>0</v>
          </cell>
          <cell r="G35">
            <v>0</v>
          </cell>
          <cell r="H35">
            <v>0</v>
          </cell>
          <cell r="I35">
            <v>100100</v>
          </cell>
          <cell r="J35">
            <v>97300</v>
          </cell>
          <cell r="K35">
            <v>0</v>
          </cell>
          <cell r="L35">
            <v>0</v>
          </cell>
          <cell r="M35">
            <v>0</v>
          </cell>
          <cell r="N35">
            <v>667300</v>
          </cell>
          <cell r="O35">
            <v>521200</v>
          </cell>
          <cell r="P35">
            <v>0</v>
          </cell>
          <cell r="Q35">
            <v>0</v>
          </cell>
          <cell r="R35">
            <v>0</v>
          </cell>
          <cell r="S35">
            <v>79900</v>
          </cell>
          <cell r="T35">
            <v>66000</v>
          </cell>
          <cell r="U35">
            <v>100</v>
          </cell>
          <cell r="V35">
            <v>200</v>
          </cell>
          <cell r="W35">
            <v>0</v>
          </cell>
          <cell r="X35">
            <v>596900</v>
          </cell>
          <cell r="Y35">
            <v>465700</v>
          </cell>
          <cell r="Z35">
            <v>0</v>
          </cell>
          <cell r="AA35">
            <v>0</v>
          </cell>
          <cell r="AB35">
            <v>0</v>
          </cell>
          <cell r="AC35">
            <v>71800</v>
          </cell>
          <cell r="AD35">
            <v>59300</v>
          </cell>
          <cell r="AE35">
            <v>0</v>
          </cell>
          <cell r="AF35">
            <v>100</v>
          </cell>
          <cell r="AG35">
            <v>0</v>
          </cell>
          <cell r="AH35">
            <v>797100</v>
          </cell>
          <cell r="AI35">
            <v>592300</v>
          </cell>
          <cell r="AJ35">
            <v>600</v>
          </cell>
          <cell r="AK35">
            <v>0</v>
          </cell>
          <cell r="AL35">
            <v>200</v>
          </cell>
          <cell r="AM35">
            <v>98300</v>
          </cell>
          <cell r="AN35">
            <v>102900</v>
          </cell>
          <cell r="AO35">
            <v>200</v>
          </cell>
          <cell r="AP35">
            <v>2600</v>
          </cell>
          <cell r="AQ35">
            <v>0</v>
          </cell>
          <cell r="AR35">
            <v>4</v>
          </cell>
          <cell r="AS35">
            <v>4</v>
          </cell>
          <cell r="AT35">
            <v>2</v>
          </cell>
          <cell r="AU35">
            <v>4</v>
          </cell>
          <cell r="AV35">
            <v>4</v>
          </cell>
          <cell r="AW35">
            <v>2</v>
          </cell>
          <cell r="AX35">
            <v>1</v>
          </cell>
          <cell r="AY35">
            <v>2</v>
          </cell>
          <cell r="AZ35">
            <v>1</v>
          </cell>
          <cell r="BA35">
            <v>1</v>
          </cell>
          <cell r="BB35">
            <v>1</v>
          </cell>
          <cell r="BC35">
            <v>4</v>
          </cell>
          <cell r="BD35">
            <v>4</v>
          </cell>
          <cell r="BE35">
            <v>4</v>
          </cell>
          <cell r="BF35">
            <v>4</v>
          </cell>
          <cell r="BG35">
            <v>4</v>
          </cell>
          <cell r="BH35">
            <v>2</v>
          </cell>
          <cell r="BI35">
            <v>4</v>
          </cell>
          <cell r="BJ35">
            <v>4</v>
          </cell>
          <cell r="BK35">
            <v>4</v>
          </cell>
          <cell r="BL35">
            <v>2</v>
          </cell>
          <cell r="BM35">
            <v>2</v>
          </cell>
          <cell r="BN35">
            <v>2</v>
          </cell>
          <cell r="BO35">
            <v>2</v>
          </cell>
          <cell r="BP35">
            <v>4</v>
          </cell>
          <cell r="BQ35">
            <v>4</v>
          </cell>
          <cell r="BR35">
            <v>4</v>
          </cell>
          <cell r="BS35">
            <v>4</v>
          </cell>
          <cell r="BT35">
            <v>4</v>
          </cell>
          <cell r="BU35">
            <v>4</v>
          </cell>
          <cell r="BV35">
            <v>2</v>
          </cell>
          <cell r="BW35">
            <v>4</v>
          </cell>
          <cell r="BX35">
            <v>4</v>
          </cell>
          <cell r="BY35">
            <v>4</v>
          </cell>
          <cell r="BZ35">
            <v>2</v>
          </cell>
          <cell r="CA35">
            <v>2</v>
          </cell>
          <cell r="CB35">
            <v>2</v>
          </cell>
          <cell r="CC35">
            <v>2</v>
          </cell>
          <cell r="CD35">
            <v>4</v>
          </cell>
          <cell r="CE35">
            <v>4</v>
          </cell>
          <cell r="CF35">
            <v>4</v>
          </cell>
          <cell r="CG35">
            <v>4</v>
          </cell>
          <cell r="CH35">
            <v>4</v>
          </cell>
          <cell r="CI35">
            <v>4</v>
          </cell>
          <cell r="CJ35">
            <v>4</v>
          </cell>
          <cell r="CK35">
            <v>4</v>
          </cell>
          <cell r="CL35">
            <v>4</v>
          </cell>
          <cell r="CM35">
            <v>4</v>
          </cell>
          <cell r="CN35">
            <v>4</v>
          </cell>
          <cell r="CO35">
            <v>4</v>
          </cell>
          <cell r="CP35">
            <v>4</v>
          </cell>
          <cell r="CQ35">
            <v>4</v>
          </cell>
          <cell r="CR35">
            <v>4</v>
          </cell>
          <cell r="CS35">
            <v>4</v>
          </cell>
          <cell r="CT35">
            <v>4</v>
          </cell>
          <cell r="CU35">
            <v>4</v>
          </cell>
          <cell r="CV35">
            <v>4</v>
          </cell>
          <cell r="CW35">
            <v>4</v>
          </cell>
          <cell r="CX35">
            <v>4</v>
          </cell>
          <cell r="CY35">
            <v>4</v>
          </cell>
          <cell r="CZ35">
            <v>4</v>
          </cell>
          <cell r="DA35">
            <v>4</v>
          </cell>
          <cell r="DB35">
            <v>4</v>
          </cell>
          <cell r="DC35">
            <v>4</v>
          </cell>
          <cell r="DD35">
            <v>4</v>
          </cell>
          <cell r="DE35">
            <v>4</v>
          </cell>
          <cell r="DF35">
            <v>4</v>
          </cell>
          <cell r="DG35">
            <v>4</v>
          </cell>
          <cell r="DH35">
            <v>4</v>
          </cell>
          <cell r="DI35">
            <v>4</v>
          </cell>
          <cell r="DJ35">
            <v>4</v>
          </cell>
          <cell r="DK35">
            <v>4</v>
          </cell>
          <cell r="DL35">
            <v>4</v>
          </cell>
          <cell r="DM35">
            <v>4</v>
          </cell>
          <cell r="DN35">
            <v>4</v>
          </cell>
          <cell r="DO35">
            <v>4</v>
          </cell>
          <cell r="DP35">
            <v>4</v>
          </cell>
          <cell r="DQ35">
            <v>4</v>
          </cell>
          <cell r="DR35">
            <v>4</v>
          </cell>
          <cell r="DS35">
            <v>4</v>
          </cell>
          <cell r="DT35">
            <v>4</v>
          </cell>
          <cell r="DU35">
            <v>4</v>
          </cell>
          <cell r="DV35">
            <v>4</v>
          </cell>
          <cell r="DW35">
            <v>4</v>
          </cell>
          <cell r="DX35">
            <v>4</v>
          </cell>
          <cell r="DY35">
            <v>4</v>
          </cell>
          <cell r="DZ35">
            <v>4</v>
          </cell>
          <cell r="EA35">
            <v>4</v>
          </cell>
          <cell r="EB35">
            <v>4</v>
          </cell>
          <cell r="EC35">
            <v>4</v>
          </cell>
          <cell r="ED35">
            <v>4</v>
          </cell>
          <cell r="EE35">
            <v>4</v>
          </cell>
          <cell r="EF35">
            <v>4</v>
          </cell>
          <cell r="EG35">
            <v>4</v>
          </cell>
          <cell r="EH35">
            <v>4</v>
          </cell>
          <cell r="EI35">
            <v>4</v>
          </cell>
          <cell r="EJ35">
            <v>4</v>
          </cell>
          <cell r="EK35">
            <v>4</v>
          </cell>
          <cell r="EL35">
            <v>5867.1895999999997</v>
          </cell>
          <cell r="EM35">
            <v>0</v>
          </cell>
          <cell r="EN35">
            <v>169.67760000000001</v>
          </cell>
          <cell r="EO35">
            <v>63.269599999999997</v>
          </cell>
          <cell r="EP35">
            <v>65.385599999999997</v>
          </cell>
          <cell r="EQ35">
            <v>190.68600000000001</v>
          </cell>
          <cell r="ER35">
            <v>0</v>
          </cell>
          <cell r="ES35">
            <v>0</v>
          </cell>
          <cell r="ET35">
            <v>319.34160000000003</v>
          </cell>
          <cell r="EU35">
            <v>0</v>
          </cell>
          <cell r="EV35">
            <v>0</v>
          </cell>
          <cell r="EW35">
            <v>599.87279999999998</v>
          </cell>
          <cell r="EX35">
            <v>1457.0308</v>
          </cell>
          <cell r="EY35">
            <v>56</v>
          </cell>
          <cell r="EZ35">
            <v>300</v>
          </cell>
          <cell r="FA35">
            <v>0</v>
          </cell>
          <cell r="FB35">
            <v>0</v>
          </cell>
          <cell r="FC35">
            <v>1453.4536000000001</v>
          </cell>
          <cell r="FD35">
            <v>2373.4632000000001</v>
          </cell>
          <cell r="FE35">
            <v>0</v>
          </cell>
        </row>
        <row r="36">
          <cell r="A36" t="str">
            <v>08462</v>
          </cell>
          <cell r="B36">
            <v>292947</v>
          </cell>
          <cell r="C36" t="str">
            <v>08</v>
          </cell>
          <cell r="D36">
            <v>406300</v>
          </cell>
          <cell r="E36">
            <v>338200</v>
          </cell>
          <cell r="F36">
            <v>0</v>
          </cell>
          <cell r="G36">
            <v>0</v>
          </cell>
          <cell r="H36">
            <v>0</v>
          </cell>
          <cell r="I36">
            <v>31900</v>
          </cell>
          <cell r="J36">
            <v>36200</v>
          </cell>
          <cell r="K36">
            <v>0</v>
          </cell>
          <cell r="L36">
            <v>0</v>
          </cell>
          <cell r="M36">
            <v>0</v>
          </cell>
          <cell r="N36">
            <v>189000</v>
          </cell>
          <cell r="O36">
            <v>140300</v>
          </cell>
          <cell r="P36">
            <v>0</v>
          </cell>
          <cell r="Q36">
            <v>0</v>
          </cell>
          <cell r="R36">
            <v>0</v>
          </cell>
          <cell r="S36">
            <v>15700</v>
          </cell>
          <cell r="T36">
            <v>33000</v>
          </cell>
          <cell r="U36">
            <v>0</v>
          </cell>
          <cell r="V36">
            <v>0</v>
          </cell>
          <cell r="W36">
            <v>0</v>
          </cell>
          <cell r="X36">
            <v>170100</v>
          </cell>
          <cell r="Y36">
            <v>126300</v>
          </cell>
          <cell r="Z36">
            <v>0</v>
          </cell>
          <cell r="AA36">
            <v>0</v>
          </cell>
          <cell r="AB36">
            <v>0</v>
          </cell>
          <cell r="AC36">
            <v>14100</v>
          </cell>
          <cell r="AD36">
            <v>29700</v>
          </cell>
          <cell r="AE36">
            <v>0</v>
          </cell>
          <cell r="AF36">
            <v>0</v>
          </cell>
          <cell r="AG36">
            <v>0</v>
          </cell>
          <cell r="AH36">
            <v>257700</v>
          </cell>
          <cell r="AI36">
            <v>193500</v>
          </cell>
          <cell r="AJ36">
            <v>600</v>
          </cell>
          <cell r="AK36">
            <v>0</v>
          </cell>
          <cell r="AL36">
            <v>500</v>
          </cell>
          <cell r="AM36">
            <v>27600</v>
          </cell>
          <cell r="AN36">
            <v>34200</v>
          </cell>
          <cell r="AO36">
            <v>200</v>
          </cell>
          <cell r="AP36">
            <v>1000</v>
          </cell>
          <cell r="AQ36">
            <v>100</v>
          </cell>
          <cell r="AR36">
            <v>4</v>
          </cell>
          <cell r="AS36">
            <v>4</v>
          </cell>
          <cell r="AT36">
            <v>2</v>
          </cell>
          <cell r="AU36">
            <v>4</v>
          </cell>
          <cell r="AV36">
            <v>4</v>
          </cell>
          <cell r="AW36">
            <v>2</v>
          </cell>
          <cell r="AX36">
            <v>1</v>
          </cell>
          <cell r="AY36">
            <v>2</v>
          </cell>
          <cell r="AZ36">
            <v>1</v>
          </cell>
          <cell r="BA36">
            <v>1</v>
          </cell>
          <cell r="BB36">
            <v>1</v>
          </cell>
          <cell r="BC36">
            <v>4</v>
          </cell>
          <cell r="BD36">
            <v>4</v>
          </cell>
          <cell r="BE36">
            <v>4</v>
          </cell>
          <cell r="BF36">
            <v>4</v>
          </cell>
          <cell r="BG36">
            <v>4</v>
          </cell>
          <cell r="BH36">
            <v>2</v>
          </cell>
          <cell r="BI36">
            <v>4</v>
          </cell>
          <cell r="BJ36">
            <v>4</v>
          </cell>
          <cell r="BK36">
            <v>4</v>
          </cell>
          <cell r="BL36">
            <v>2</v>
          </cell>
          <cell r="BM36">
            <v>2</v>
          </cell>
          <cell r="BN36">
            <v>2</v>
          </cell>
          <cell r="BO36">
            <v>2</v>
          </cell>
          <cell r="BP36">
            <v>4</v>
          </cell>
          <cell r="BQ36">
            <v>4</v>
          </cell>
          <cell r="BR36">
            <v>4</v>
          </cell>
          <cell r="BS36">
            <v>4</v>
          </cell>
          <cell r="BT36">
            <v>4</v>
          </cell>
          <cell r="BU36">
            <v>4</v>
          </cell>
          <cell r="BV36">
            <v>2</v>
          </cell>
          <cell r="BW36">
            <v>4</v>
          </cell>
          <cell r="BX36">
            <v>4</v>
          </cell>
          <cell r="BY36">
            <v>4</v>
          </cell>
          <cell r="BZ36">
            <v>2</v>
          </cell>
          <cell r="CA36">
            <v>2</v>
          </cell>
          <cell r="CB36">
            <v>2</v>
          </cell>
          <cell r="CC36">
            <v>2</v>
          </cell>
          <cell r="CD36">
            <v>4</v>
          </cell>
          <cell r="CE36">
            <v>4</v>
          </cell>
          <cell r="CF36">
            <v>4</v>
          </cell>
          <cell r="CG36">
            <v>4</v>
          </cell>
          <cell r="CH36">
            <v>4</v>
          </cell>
          <cell r="CI36">
            <v>4</v>
          </cell>
          <cell r="CJ36">
            <v>4</v>
          </cell>
          <cell r="CK36">
            <v>4</v>
          </cell>
          <cell r="CL36">
            <v>4</v>
          </cell>
          <cell r="CM36">
            <v>4</v>
          </cell>
          <cell r="CN36">
            <v>4</v>
          </cell>
          <cell r="CO36">
            <v>4</v>
          </cell>
          <cell r="CP36">
            <v>4</v>
          </cell>
          <cell r="CQ36">
            <v>4</v>
          </cell>
          <cell r="CR36">
            <v>4</v>
          </cell>
          <cell r="CS36">
            <v>4</v>
          </cell>
          <cell r="CT36">
            <v>4</v>
          </cell>
          <cell r="CU36">
            <v>4</v>
          </cell>
          <cell r="CV36">
            <v>4</v>
          </cell>
          <cell r="CW36">
            <v>4</v>
          </cell>
          <cell r="CX36">
            <v>4</v>
          </cell>
          <cell r="CY36">
            <v>4</v>
          </cell>
          <cell r="CZ36">
            <v>4</v>
          </cell>
          <cell r="DA36">
            <v>4</v>
          </cell>
          <cell r="DB36">
            <v>4</v>
          </cell>
          <cell r="DC36">
            <v>4</v>
          </cell>
          <cell r="DD36">
            <v>4</v>
          </cell>
          <cell r="DE36">
            <v>4</v>
          </cell>
          <cell r="DF36">
            <v>4</v>
          </cell>
          <cell r="DG36">
            <v>4</v>
          </cell>
          <cell r="DH36">
            <v>4</v>
          </cell>
          <cell r="DI36">
            <v>4</v>
          </cell>
          <cell r="DJ36">
            <v>4</v>
          </cell>
          <cell r="DK36">
            <v>4</v>
          </cell>
          <cell r="DL36">
            <v>4</v>
          </cell>
          <cell r="DM36">
            <v>4</v>
          </cell>
          <cell r="DN36">
            <v>4</v>
          </cell>
          <cell r="DO36">
            <v>4</v>
          </cell>
          <cell r="DP36">
            <v>4</v>
          </cell>
          <cell r="DQ36">
            <v>4</v>
          </cell>
          <cell r="DR36">
            <v>4</v>
          </cell>
          <cell r="DS36">
            <v>4</v>
          </cell>
          <cell r="DT36">
            <v>4</v>
          </cell>
          <cell r="DU36">
            <v>4</v>
          </cell>
          <cell r="DV36">
            <v>4</v>
          </cell>
          <cell r="DW36">
            <v>4</v>
          </cell>
          <cell r="DX36">
            <v>4</v>
          </cell>
          <cell r="DY36">
            <v>4</v>
          </cell>
          <cell r="DZ36">
            <v>4</v>
          </cell>
          <cell r="EA36">
            <v>4</v>
          </cell>
          <cell r="EB36">
            <v>4</v>
          </cell>
          <cell r="EC36">
            <v>4</v>
          </cell>
          <cell r="ED36">
            <v>4</v>
          </cell>
          <cell r="EE36">
            <v>4</v>
          </cell>
          <cell r="EF36">
            <v>4</v>
          </cell>
          <cell r="EG36">
            <v>4</v>
          </cell>
          <cell r="EH36">
            <v>4</v>
          </cell>
          <cell r="EI36">
            <v>4</v>
          </cell>
          <cell r="EJ36">
            <v>4</v>
          </cell>
          <cell r="EK36">
            <v>4</v>
          </cell>
          <cell r="EL36">
            <v>1859.5748000000001</v>
          </cell>
          <cell r="EM36">
            <v>0</v>
          </cell>
          <cell r="EN36">
            <v>57.512799999999999</v>
          </cell>
          <cell r="EO36">
            <v>20.796399999999998</v>
          </cell>
          <cell r="EP36">
            <v>0</v>
          </cell>
          <cell r="EQ36">
            <v>69.104799999999997</v>
          </cell>
          <cell r="ER36">
            <v>0</v>
          </cell>
          <cell r="ES36">
            <v>0</v>
          </cell>
          <cell r="ET36">
            <v>89.901200000000003</v>
          </cell>
          <cell r="EU36">
            <v>0</v>
          </cell>
          <cell r="EV36">
            <v>0</v>
          </cell>
          <cell r="EW36">
            <v>149.58359999999999</v>
          </cell>
          <cell r="EX36">
            <v>602.33360000000005</v>
          </cell>
          <cell r="EY36">
            <v>0</v>
          </cell>
          <cell r="EZ36">
            <v>75</v>
          </cell>
          <cell r="FA36">
            <v>0</v>
          </cell>
          <cell r="FB36">
            <v>0</v>
          </cell>
          <cell r="FC36">
            <v>302.70479999999998</v>
          </cell>
          <cell r="FD36">
            <v>821.02200000000005</v>
          </cell>
          <cell r="FE36">
            <v>0</v>
          </cell>
        </row>
        <row r="37">
          <cell r="A37" t="str">
            <v>08562</v>
          </cell>
          <cell r="B37">
            <v>183540.5</v>
          </cell>
          <cell r="C37">
            <v>10</v>
          </cell>
          <cell r="D37">
            <v>69700</v>
          </cell>
          <cell r="E37">
            <v>61000</v>
          </cell>
          <cell r="F37">
            <v>0</v>
          </cell>
          <cell r="G37">
            <v>0</v>
          </cell>
          <cell r="H37">
            <v>0</v>
          </cell>
          <cell r="I37">
            <v>7000</v>
          </cell>
          <cell r="J37">
            <v>1700</v>
          </cell>
          <cell r="K37">
            <v>0</v>
          </cell>
          <cell r="L37">
            <v>0</v>
          </cell>
          <cell r="M37">
            <v>0</v>
          </cell>
          <cell r="N37">
            <v>23000</v>
          </cell>
          <cell r="O37">
            <v>20500</v>
          </cell>
          <cell r="P37">
            <v>0</v>
          </cell>
          <cell r="Q37">
            <v>0</v>
          </cell>
          <cell r="R37">
            <v>0</v>
          </cell>
          <cell r="S37">
            <v>2300</v>
          </cell>
          <cell r="T37">
            <v>100</v>
          </cell>
          <cell r="U37">
            <v>0</v>
          </cell>
          <cell r="V37">
            <v>0</v>
          </cell>
          <cell r="W37">
            <v>0</v>
          </cell>
          <cell r="X37">
            <v>20400</v>
          </cell>
          <cell r="Y37">
            <v>18400</v>
          </cell>
          <cell r="Z37">
            <v>0</v>
          </cell>
          <cell r="AA37">
            <v>0</v>
          </cell>
          <cell r="AB37">
            <v>0</v>
          </cell>
          <cell r="AC37">
            <v>2000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16900</v>
          </cell>
          <cell r="AI37">
            <v>16100</v>
          </cell>
          <cell r="AJ37">
            <v>0</v>
          </cell>
          <cell r="AK37">
            <v>0</v>
          </cell>
          <cell r="AL37">
            <v>0</v>
          </cell>
          <cell r="AM37">
            <v>600</v>
          </cell>
          <cell r="AN37">
            <v>200</v>
          </cell>
          <cell r="AO37">
            <v>0</v>
          </cell>
          <cell r="AP37">
            <v>0</v>
          </cell>
          <cell r="AQ37">
            <v>0</v>
          </cell>
          <cell r="AR37">
            <v>4</v>
          </cell>
          <cell r="AS37">
            <v>4</v>
          </cell>
          <cell r="AT37">
            <v>2</v>
          </cell>
          <cell r="AU37">
            <v>4</v>
          </cell>
          <cell r="AV37">
            <v>4</v>
          </cell>
          <cell r="AW37">
            <v>2</v>
          </cell>
          <cell r="AX37">
            <v>1</v>
          </cell>
          <cell r="AY37">
            <v>2</v>
          </cell>
          <cell r="AZ37">
            <v>1</v>
          </cell>
          <cell r="BA37">
            <v>1</v>
          </cell>
          <cell r="BB37">
            <v>1</v>
          </cell>
          <cell r="BC37">
            <v>4</v>
          </cell>
          <cell r="BD37">
            <v>4</v>
          </cell>
          <cell r="BE37">
            <v>4</v>
          </cell>
          <cell r="BF37">
            <v>4</v>
          </cell>
          <cell r="BG37">
            <v>4</v>
          </cell>
          <cell r="BH37">
            <v>2</v>
          </cell>
          <cell r="BI37">
            <v>4</v>
          </cell>
          <cell r="BJ37">
            <v>4</v>
          </cell>
          <cell r="BK37">
            <v>4</v>
          </cell>
          <cell r="BL37">
            <v>2</v>
          </cell>
          <cell r="BM37">
            <v>2</v>
          </cell>
          <cell r="BN37">
            <v>2</v>
          </cell>
          <cell r="BO37">
            <v>2</v>
          </cell>
          <cell r="BP37">
            <v>4</v>
          </cell>
          <cell r="BQ37">
            <v>4</v>
          </cell>
          <cell r="BR37">
            <v>4</v>
          </cell>
          <cell r="BS37">
            <v>4</v>
          </cell>
          <cell r="BT37">
            <v>4</v>
          </cell>
          <cell r="BU37">
            <v>4</v>
          </cell>
          <cell r="BV37">
            <v>2</v>
          </cell>
          <cell r="BW37">
            <v>4</v>
          </cell>
          <cell r="BX37">
            <v>4</v>
          </cell>
          <cell r="BY37">
            <v>4</v>
          </cell>
          <cell r="BZ37">
            <v>2</v>
          </cell>
          <cell r="CA37">
            <v>2</v>
          </cell>
          <cell r="CB37">
            <v>2</v>
          </cell>
          <cell r="CC37">
            <v>2</v>
          </cell>
          <cell r="CD37">
            <v>4</v>
          </cell>
          <cell r="CE37">
            <v>4</v>
          </cell>
          <cell r="CF37">
            <v>4</v>
          </cell>
          <cell r="CG37">
            <v>4</v>
          </cell>
          <cell r="CH37">
            <v>4</v>
          </cell>
          <cell r="CI37">
            <v>4</v>
          </cell>
          <cell r="CJ37">
            <v>4</v>
          </cell>
          <cell r="CK37">
            <v>4</v>
          </cell>
          <cell r="CL37">
            <v>4</v>
          </cell>
          <cell r="CM37">
            <v>4</v>
          </cell>
          <cell r="CN37">
            <v>4</v>
          </cell>
          <cell r="CO37">
            <v>4</v>
          </cell>
          <cell r="CP37">
            <v>4</v>
          </cell>
          <cell r="CQ37">
            <v>4</v>
          </cell>
          <cell r="CR37">
            <v>4</v>
          </cell>
          <cell r="CS37">
            <v>4</v>
          </cell>
          <cell r="CT37">
            <v>4</v>
          </cell>
          <cell r="CU37">
            <v>4</v>
          </cell>
          <cell r="CV37">
            <v>4</v>
          </cell>
          <cell r="CW37">
            <v>4</v>
          </cell>
          <cell r="CX37">
            <v>4</v>
          </cell>
          <cell r="CY37">
            <v>4</v>
          </cell>
          <cell r="CZ37">
            <v>4</v>
          </cell>
          <cell r="DA37">
            <v>4</v>
          </cell>
          <cell r="DB37">
            <v>4</v>
          </cell>
          <cell r="DC37">
            <v>4</v>
          </cell>
          <cell r="DD37">
            <v>4</v>
          </cell>
          <cell r="DE37">
            <v>4</v>
          </cell>
          <cell r="DF37">
            <v>4</v>
          </cell>
          <cell r="DG37">
            <v>4</v>
          </cell>
          <cell r="DH37">
            <v>4</v>
          </cell>
          <cell r="DI37">
            <v>4</v>
          </cell>
          <cell r="DJ37">
            <v>4</v>
          </cell>
          <cell r="DK37">
            <v>4</v>
          </cell>
          <cell r="DL37">
            <v>4</v>
          </cell>
          <cell r="DM37">
            <v>4</v>
          </cell>
          <cell r="DN37">
            <v>4</v>
          </cell>
          <cell r="DO37">
            <v>4</v>
          </cell>
          <cell r="DP37">
            <v>4</v>
          </cell>
          <cell r="DQ37">
            <v>4</v>
          </cell>
          <cell r="DR37">
            <v>4</v>
          </cell>
          <cell r="DS37">
            <v>4</v>
          </cell>
          <cell r="DT37">
            <v>4</v>
          </cell>
          <cell r="DU37">
            <v>4</v>
          </cell>
          <cell r="DV37">
            <v>4</v>
          </cell>
          <cell r="DW37">
            <v>4</v>
          </cell>
          <cell r="DX37">
            <v>4</v>
          </cell>
          <cell r="DY37">
            <v>4</v>
          </cell>
          <cell r="DZ37">
            <v>4</v>
          </cell>
          <cell r="EA37">
            <v>4</v>
          </cell>
          <cell r="EB37">
            <v>4</v>
          </cell>
          <cell r="EC37">
            <v>4</v>
          </cell>
          <cell r="ED37">
            <v>4</v>
          </cell>
          <cell r="EE37">
            <v>4</v>
          </cell>
          <cell r="EF37">
            <v>4</v>
          </cell>
          <cell r="EG37">
            <v>4</v>
          </cell>
          <cell r="EH37">
            <v>4</v>
          </cell>
          <cell r="EI37">
            <v>4</v>
          </cell>
          <cell r="EJ37">
            <v>4</v>
          </cell>
          <cell r="EK37">
            <v>4</v>
          </cell>
          <cell r="EL37">
            <v>197.51240000000001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9.8756000000000004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0.27560000000000001</v>
          </cell>
          <cell r="FD37">
            <v>9.8756000000000004</v>
          </cell>
          <cell r="FE37">
            <v>0</v>
          </cell>
        </row>
        <row r="38">
          <cell r="A38" t="str">
            <v>08651</v>
          </cell>
          <cell r="B38">
            <v>699571.19999999995</v>
          </cell>
          <cell r="C38" t="str">
            <v>08</v>
          </cell>
          <cell r="D38">
            <v>570500</v>
          </cell>
          <cell r="E38">
            <v>454900</v>
          </cell>
          <cell r="F38">
            <v>0</v>
          </cell>
          <cell r="G38">
            <v>0</v>
          </cell>
          <cell r="H38">
            <v>0</v>
          </cell>
          <cell r="I38">
            <v>103500</v>
          </cell>
          <cell r="J38">
            <v>12100</v>
          </cell>
          <cell r="K38">
            <v>0</v>
          </cell>
          <cell r="L38">
            <v>0</v>
          </cell>
          <cell r="M38">
            <v>0</v>
          </cell>
          <cell r="N38">
            <v>404100</v>
          </cell>
          <cell r="O38">
            <v>298600</v>
          </cell>
          <cell r="P38">
            <v>0</v>
          </cell>
          <cell r="Q38">
            <v>0</v>
          </cell>
          <cell r="R38">
            <v>0</v>
          </cell>
          <cell r="S38">
            <v>82000</v>
          </cell>
          <cell r="T38">
            <v>23400</v>
          </cell>
          <cell r="U38">
            <v>0</v>
          </cell>
          <cell r="V38">
            <v>100</v>
          </cell>
          <cell r="W38">
            <v>0</v>
          </cell>
          <cell r="X38">
            <v>363500</v>
          </cell>
          <cell r="Y38">
            <v>268700</v>
          </cell>
          <cell r="Z38">
            <v>0</v>
          </cell>
          <cell r="AA38">
            <v>0</v>
          </cell>
          <cell r="AB38">
            <v>0</v>
          </cell>
          <cell r="AC38">
            <v>73700</v>
          </cell>
          <cell r="AD38">
            <v>21100</v>
          </cell>
          <cell r="AE38">
            <v>0</v>
          </cell>
          <cell r="AF38">
            <v>0</v>
          </cell>
          <cell r="AG38">
            <v>0</v>
          </cell>
          <cell r="AH38">
            <v>476900</v>
          </cell>
          <cell r="AI38">
            <v>307700</v>
          </cell>
          <cell r="AJ38">
            <v>600</v>
          </cell>
          <cell r="AK38">
            <v>0</v>
          </cell>
          <cell r="AL38">
            <v>300</v>
          </cell>
          <cell r="AM38">
            <v>135300</v>
          </cell>
          <cell r="AN38">
            <v>31500</v>
          </cell>
          <cell r="AO38">
            <v>100</v>
          </cell>
          <cell r="AP38">
            <v>1400</v>
          </cell>
          <cell r="AQ38">
            <v>0</v>
          </cell>
          <cell r="AR38">
            <v>4</v>
          </cell>
          <cell r="AS38">
            <v>4</v>
          </cell>
          <cell r="AT38">
            <v>2</v>
          </cell>
          <cell r="AU38">
            <v>4</v>
          </cell>
          <cell r="AV38">
            <v>4</v>
          </cell>
          <cell r="AW38">
            <v>2</v>
          </cell>
          <cell r="AX38">
            <v>1</v>
          </cell>
          <cell r="AY38">
            <v>2</v>
          </cell>
          <cell r="AZ38">
            <v>1</v>
          </cell>
          <cell r="BA38">
            <v>1</v>
          </cell>
          <cell r="BB38">
            <v>1</v>
          </cell>
          <cell r="BC38">
            <v>4</v>
          </cell>
          <cell r="BD38">
            <v>4</v>
          </cell>
          <cell r="BE38">
            <v>4</v>
          </cell>
          <cell r="BF38">
            <v>4</v>
          </cell>
          <cell r="BG38">
            <v>4</v>
          </cell>
          <cell r="BH38">
            <v>2</v>
          </cell>
          <cell r="BI38">
            <v>4</v>
          </cell>
          <cell r="BJ38">
            <v>4</v>
          </cell>
          <cell r="BK38">
            <v>4</v>
          </cell>
          <cell r="BL38">
            <v>2</v>
          </cell>
          <cell r="BM38">
            <v>2</v>
          </cell>
          <cell r="BN38">
            <v>2</v>
          </cell>
          <cell r="BO38">
            <v>2</v>
          </cell>
          <cell r="BP38">
            <v>4</v>
          </cell>
          <cell r="BQ38">
            <v>4</v>
          </cell>
          <cell r="BR38">
            <v>4</v>
          </cell>
          <cell r="BS38">
            <v>4</v>
          </cell>
          <cell r="BT38">
            <v>4</v>
          </cell>
          <cell r="BU38">
            <v>4</v>
          </cell>
          <cell r="BV38">
            <v>2</v>
          </cell>
          <cell r="BW38">
            <v>4</v>
          </cell>
          <cell r="BX38">
            <v>4</v>
          </cell>
          <cell r="BY38">
            <v>4</v>
          </cell>
          <cell r="BZ38">
            <v>2</v>
          </cell>
          <cell r="CA38">
            <v>2</v>
          </cell>
          <cell r="CB38">
            <v>2</v>
          </cell>
          <cell r="CC38">
            <v>2</v>
          </cell>
          <cell r="CD38">
            <v>4</v>
          </cell>
          <cell r="CE38">
            <v>4</v>
          </cell>
          <cell r="CF38">
            <v>4</v>
          </cell>
          <cell r="CG38">
            <v>4</v>
          </cell>
          <cell r="CH38">
            <v>4</v>
          </cell>
          <cell r="CI38">
            <v>4</v>
          </cell>
          <cell r="CJ38">
            <v>4</v>
          </cell>
          <cell r="CK38">
            <v>4</v>
          </cell>
          <cell r="CL38">
            <v>4</v>
          </cell>
          <cell r="CM38">
            <v>4</v>
          </cell>
          <cell r="CN38">
            <v>4</v>
          </cell>
          <cell r="CO38">
            <v>4</v>
          </cell>
          <cell r="CP38">
            <v>4</v>
          </cell>
          <cell r="CQ38">
            <v>4</v>
          </cell>
          <cell r="CR38">
            <v>4</v>
          </cell>
          <cell r="CS38">
            <v>4</v>
          </cell>
          <cell r="CT38">
            <v>4</v>
          </cell>
          <cell r="CU38">
            <v>4</v>
          </cell>
          <cell r="CV38">
            <v>4</v>
          </cell>
          <cell r="CW38">
            <v>4</v>
          </cell>
          <cell r="CX38">
            <v>4</v>
          </cell>
          <cell r="CY38">
            <v>4</v>
          </cell>
          <cell r="CZ38">
            <v>4</v>
          </cell>
          <cell r="DA38">
            <v>4</v>
          </cell>
          <cell r="DB38">
            <v>4</v>
          </cell>
          <cell r="DC38">
            <v>4</v>
          </cell>
          <cell r="DD38">
            <v>4</v>
          </cell>
          <cell r="DE38">
            <v>4</v>
          </cell>
          <cell r="DF38">
            <v>4</v>
          </cell>
          <cell r="DG38">
            <v>4</v>
          </cell>
          <cell r="DH38">
            <v>4</v>
          </cell>
          <cell r="DI38">
            <v>4</v>
          </cell>
          <cell r="DJ38">
            <v>4</v>
          </cell>
          <cell r="DK38">
            <v>4</v>
          </cell>
          <cell r="DL38">
            <v>4</v>
          </cell>
          <cell r="DM38">
            <v>4</v>
          </cell>
          <cell r="DN38">
            <v>4</v>
          </cell>
          <cell r="DO38">
            <v>4</v>
          </cell>
          <cell r="DP38">
            <v>4</v>
          </cell>
          <cell r="DQ38">
            <v>4</v>
          </cell>
          <cell r="DR38">
            <v>4</v>
          </cell>
          <cell r="DS38">
            <v>4</v>
          </cell>
          <cell r="DT38">
            <v>4</v>
          </cell>
          <cell r="DU38">
            <v>4</v>
          </cell>
          <cell r="DV38">
            <v>4</v>
          </cell>
          <cell r="DW38">
            <v>4</v>
          </cell>
          <cell r="DX38">
            <v>4</v>
          </cell>
          <cell r="DY38">
            <v>4</v>
          </cell>
          <cell r="DZ38">
            <v>4</v>
          </cell>
          <cell r="EA38">
            <v>4</v>
          </cell>
          <cell r="EB38">
            <v>4</v>
          </cell>
          <cell r="EC38">
            <v>4</v>
          </cell>
          <cell r="ED38">
            <v>4</v>
          </cell>
          <cell r="EE38">
            <v>4</v>
          </cell>
          <cell r="EF38">
            <v>4</v>
          </cell>
          <cell r="EG38">
            <v>4</v>
          </cell>
          <cell r="EH38">
            <v>4</v>
          </cell>
          <cell r="EI38">
            <v>4</v>
          </cell>
          <cell r="EJ38">
            <v>4</v>
          </cell>
          <cell r="EK38">
            <v>4</v>
          </cell>
          <cell r="EL38">
            <v>3231.3524000000002</v>
          </cell>
          <cell r="EM38">
            <v>0</v>
          </cell>
          <cell r="EN38">
            <v>6.0788000000000002</v>
          </cell>
          <cell r="EO38">
            <v>97.5428</v>
          </cell>
          <cell r="EP38">
            <v>19.6356</v>
          </cell>
          <cell r="EQ38">
            <v>91.563999999999993</v>
          </cell>
          <cell r="ER38">
            <v>0</v>
          </cell>
          <cell r="ES38">
            <v>0</v>
          </cell>
          <cell r="ET38">
            <v>208.7424</v>
          </cell>
          <cell r="EU38">
            <v>0</v>
          </cell>
          <cell r="EV38">
            <v>0</v>
          </cell>
          <cell r="EW38">
            <v>280.94279999999998</v>
          </cell>
          <cell r="EX38">
            <v>817.91880000000003</v>
          </cell>
          <cell r="EY38">
            <v>0</v>
          </cell>
          <cell r="EZ38">
            <v>400</v>
          </cell>
          <cell r="FA38">
            <v>100</v>
          </cell>
          <cell r="FB38">
            <v>0</v>
          </cell>
          <cell r="FC38">
            <v>843.02160000000003</v>
          </cell>
          <cell r="FD38">
            <v>1210.0612000000001</v>
          </cell>
          <cell r="FE38">
            <v>0</v>
          </cell>
        </row>
        <row r="39">
          <cell r="A39" t="str">
            <v>08652</v>
          </cell>
          <cell r="B39">
            <v>389077.7</v>
          </cell>
          <cell r="C39">
            <v>10</v>
          </cell>
          <cell r="D39">
            <v>402700</v>
          </cell>
          <cell r="E39">
            <v>320600</v>
          </cell>
          <cell r="F39">
            <v>0</v>
          </cell>
          <cell r="G39">
            <v>0</v>
          </cell>
          <cell r="H39">
            <v>0</v>
          </cell>
          <cell r="I39">
            <v>72900</v>
          </cell>
          <cell r="J39">
            <v>9100</v>
          </cell>
          <cell r="K39">
            <v>0</v>
          </cell>
          <cell r="L39">
            <v>0</v>
          </cell>
          <cell r="M39">
            <v>0</v>
          </cell>
          <cell r="N39">
            <v>324600</v>
          </cell>
          <cell r="O39">
            <v>263500</v>
          </cell>
          <cell r="P39">
            <v>0</v>
          </cell>
          <cell r="Q39">
            <v>0</v>
          </cell>
          <cell r="R39">
            <v>0</v>
          </cell>
          <cell r="S39">
            <v>56700</v>
          </cell>
          <cell r="T39">
            <v>4400</v>
          </cell>
          <cell r="U39">
            <v>0</v>
          </cell>
          <cell r="V39">
            <v>0</v>
          </cell>
          <cell r="W39">
            <v>0</v>
          </cell>
          <cell r="X39">
            <v>291900</v>
          </cell>
          <cell r="Y39">
            <v>237100</v>
          </cell>
          <cell r="Z39">
            <v>0</v>
          </cell>
          <cell r="AA39">
            <v>0</v>
          </cell>
          <cell r="AB39">
            <v>0</v>
          </cell>
          <cell r="AC39">
            <v>51000</v>
          </cell>
          <cell r="AD39">
            <v>3800</v>
          </cell>
          <cell r="AE39">
            <v>0</v>
          </cell>
          <cell r="AF39">
            <v>0</v>
          </cell>
          <cell r="AG39">
            <v>0</v>
          </cell>
          <cell r="AH39">
            <v>353200</v>
          </cell>
          <cell r="AI39">
            <v>253500</v>
          </cell>
          <cell r="AJ39">
            <v>0</v>
          </cell>
          <cell r="AK39">
            <v>0</v>
          </cell>
          <cell r="AL39">
            <v>0</v>
          </cell>
          <cell r="AM39">
            <v>92900</v>
          </cell>
          <cell r="AN39">
            <v>6800</v>
          </cell>
          <cell r="AO39">
            <v>0</v>
          </cell>
          <cell r="AP39">
            <v>0</v>
          </cell>
          <cell r="AQ39">
            <v>0</v>
          </cell>
          <cell r="AR39">
            <v>4</v>
          </cell>
          <cell r="AS39">
            <v>4</v>
          </cell>
          <cell r="AT39">
            <v>2</v>
          </cell>
          <cell r="AU39">
            <v>4</v>
          </cell>
          <cell r="AV39">
            <v>4</v>
          </cell>
          <cell r="AW39">
            <v>2</v>
          </cell>
          <cell r="AX39">
            <v>1</v>
          </cell>
          <cell r="AY39">
            <v>2</v>
          </cell>
          <cell r="AZ39">
            <v>1</v>
          </cell>
          <cell r="BA39">
            <v>1</v>
          </cell>
          <cell r="BB39">
            <v>1</v>
          </cell>
          <cell r="BC39">
            <v>4</v>
          </cell>
          <cell r="BD39">
            <v>4</v>
          </cell>
          <cell r="BE39">
            <v>4</v>
          </cell>
          <cell r="BF39">
            <v>4</v>
          </cell>
          <cell r="BG39">
            <v>4</v>
          </cell>
          <cell r="BH39">
            <v>2</v>
          </cell>
          <cell r="BI39">
            <v>4</v>
          </cell>
          <cell r="BJ39">
            <v>4</v>
          </cell>
          <cell r="BK39">
            <v>4</v>
          </cell>
          <cell r="BL39">
            <v>2</v>
          </cell>
          <cell r="BM39">
            <v>2</v>
          </cell>
          <cell r="BN39">
            <v>2</v>
          </cell>
          <cell r="BO39">
            <v>2</v>
          </cell>
          <cell r="BP39">
            <v>4</v>
          </cell>
          <cell r="BQ39">
            <v>4</v>
          </cell>
          <cell r="BR39">
            <v>4</v>
          </cell>
          <cell r="BS39">
            <v>4</v>
          </cell>
          <cell r="BT39">
            <v>4</v>
          </cell>
          <cell r="BU39">
            <v>4</v>
          </cell>
          <cell r="BV39">
            <v>2</v>
          </cell>
          <cell r="BW39">
            <v>4</v>
          </cell>
          <cell r="BX39">
            <v>4</v>
          </cell>
          <cell r="BY39">
            <v>4</v>
          </cell>
          <cell r="BZ39">
            <v>2</v>
          </cell>
          <cell r="CA39">
            <v>2</v>
          </cell>
          <cell r="CB39">
            <v>2</v>
          </cell>
          <cell r="CC39">
            <v>2</v>
          </cell>
          <cell r="CD39">
            <v>4</v>
          </cell>
          <cell r="CE39">
            <v>4</v>
          </cell>
          <cell r="CF39">
            <v>4</v>
          </cell>
          <cell r="CG39">
            <v>4</v>
          </cell>
          <cell r="CH39">
            <v>4</v>
          </cell>
          <cell r="CI39">
            <v>4</v>
          </cell>
          <cell r="CJ39">
            <v>4</v>
          </cell>
          <cell r="CK39">
            <v>4</v>
          </cell>
          <cell r="CL39">
            <v>4</v>
          </cell>
          <cell r="CM39">
            <v>4</v>
          </cell>
          <cell r="CN39">
            <v>4</v>
          </cell>
          <cell r="CO39">
            <v>4</v>
          </cell>
          <cell r="CP39">
            <v>4</v>
          </cell>
          <cell r="CQ39">
            <v>4</v>
          </cell>
          <cell r="CR39">
            <v>4</v>
          </cell>
          <cell r="CS39">
            <v>4</v>
          </cell>
          <cell r="CT39">
            <v>4</v>
          </cell>
          <cell r="CU39">
            <v>4</v>
          </cell>
          <cell r="CV39">
            <v>4</v>
          </cell>
          <cell r="CW39">
            <v>4</v>
          </cell>
          <cell r="CX39">
            <v>4</v>
          </cell>
          <cell r="CY39">
            <v>4</v>
          </cell>
          <cell r="CZ39">
            <v>4</v>
          </cell>
          <cell r="DA39">
            <v>4</v>
          </cell>
          <cell r="DB39">
            <v>4</v>
          </cell>
          <cell r="DC39">
            <v>4</v>
          </cell>
          <cell r="DD39">
            <v>4</v>
          </cell>
          <cell r="DE39">
            <v>4</v>
          </cell>
          <cell r="DF39">
            <v>4</v>
          </cell>
          <cell r="DG39">
            <v>4</v>
          </cell>
          <cell r="DH39">
            <v>4</v>
          </cell>
          <cell r="DI39">
            <v>4</v>
          </cell>
          <cell r="DJ39">
            <v>4</v>
          </cell>
          <cell r="DK39">
            <v>4</v>
          </cell>
          <cell r="DL39">
            <v>4</v>
          </cell>
          <cell r="DM39">
            <v>4</v>
          </cell>
          <cell r="DN39">
            <v>4</v>
          </cell>
          <cell r="DO39">
            <v>4</v>
          </cell>
          <cell r="DP39">
            <v>4</v>
          </cell>
          <cell r="DQ39">
            <v>4</v>
          </cell>
          <cell r="DR39">
            <v>4</v>
          </cell>
          <cell r="DS39">
            <v>4</v>
          </cell>
          <cell r="DT39">
            <v>4</v>
          </cell>
          <cell r="DU39">
            <v>4</v>
          </cell>
          <cell r="DV39">
            <v>4</v>
          </cell>
          <cell r="DW39">
            <v>4</v>
          </cell>
          <cell r="DX39">
            <v>4</v>
          </cell>
          <cell r="DY39">
            <v>4</v>
          </cell>
          <cell r="DZ39">
            <v>4</v>
          </cell>
          <cell r="EA39">
            <v>4</v>
          </cell>
          <cell r="EB39">
            <v>4</v>
          </cell>
          <cell r="EC39">
            <v>4</v>
          </cell>
          <cell r="ED39">
            <v>4</v>
          </cell>
          <cell r="EE39">
            <v>4</v>
          </cell>
          <cell r="EF39">
            <v>4</v>
          </cell>
          <cell r="EG39">
            <v>4</v>
          </cell>
          <cell r="EH39">
            <v>4</v>
          </cell>
          <cell r="EI39">
            <v>4</v>
          </cell>
          <cell r="EJ39">
            <v>4</v>
          </cell>
          <cell r="EK39">
            <v>4</v>
          </cell>
          <cell r="EL39">
            <v>2154.8508000000002</v>
          </cell>
          <cell r="EM39">
            <v>0</v>
          </cell>
          <cell r="EN39">
            <v>27.276399999999999</v>
          </cell>
          <cell r="EO39">
            <v>146.05799999999999</v>
          </cell>
          <cell r="EP39">
            <v>0</v>
          </cell>
          <cell r="EQ39">
            <v>68.366799999999998</v>
          </cell>
          <cell r="ER39">
            <v>0</v>
          </cell>
          <cell r="ES39">
            <v>0</v>
          </cell>
          <cell r="ET39">
            <v>214.4248</v>
          </cell>
          <cell r="EU39">
            <v>0</v>
          </cell>
          <cell r="EV39">
            <v>0</v>
          </cell>
          <cell r="EW39">
            <v>621.69119999999998</v>
          </cell>
          <cell r="EX39">
            <v>436.70800000000003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808.87040000000002</v>
          </cell>
          <cell r="FD39">
            <v>1126.7652</v>
          </cell>
          <cell r="FE39">
            <v>0</v>
          </cell>
        </row>
        <row r="40">
          <cell r="A40" t="str">
            <v>08751</v>
          </cell>
          <cell r="B40">
            <v>540803.30000000005</v>
          </cell>
          <cell r="C40">
            <v>10</v>
          </cell>
          <cell r="D40">
            <v>639500</v>
          </cell>
          <cell r="E40">
            <v>540300</v>
          </cell>
          <cell r="F40">
            <v>0</v>
          </cell>
          <cell r="G40">
            <v>0</v>
          </cell>
          <cell r="H40">
            <v>0</v>
          </cell>
          <cell r="I40">
            <v>62900</v>
          </cell>
          <cell r="J40">
            <v>36300</v>
          </cell>
          <cell r="K40">
            <v>0</v>
          </cell>
          <cell r="L40">
            <v>0</v>
          </cell>
          <cell r="M40">
            <v>0</v>
          </cell>
          <cell r="N40">
            <v>465500</v>
          </cell>
          <cell r="O40">
            <v>370300</v>
          </cell>
          <cell r="P40">
            <v>100</v>
          </cell>
          <cell r="Q40">
            <v>0</v>
          </cell>
          <cell r="R40">
            <v>0</v>
          </cell>
          <cell r="S40">
            <v>69700</v>
          </cell>
          <cell r="T40">
            <v>25400</v>
          </cell>
          <cell r="U40">
            <v>0</v>
          </cell>
          <cell r="V40">
            <v>0</v>
          </cell>
          <cell r="W40">
            <v>0</v>
          </cell>
          <cell r="X40">
            <v>418700</v>
          </cell>
          <cell r="Y40">
            <v>333200</v>
          </cell>
          <cell r="Z40">
            <v>0</v>
          </cell>
          <cell r="AA40">
            <v>0</v>
          </cell>
          <cell r="AB40">
            <v>0</v>
          </cell>
          <cell r="AC40">
            <v>62700</v>
          </cell>
          <cell r="AD40">
            <v>22900</v>
          </cell>
          <cell r="AE40">
            <v>0</v>
          </cell>
          <cell r="AF40">
            <v>0</v>
          </cell>
          <cell r="AG40">
            <v>0</v>
          </cell>
          <cell r="AH40">
            <v>540300</v>
          </cell>
          <cell r="AI40">
            <v>425600</v>
          </cell>
          <cell r="AJ40">
            <v>300</v>
          </cell>
          <cell r="AK40">
            <v>0</v>
          </cell>
          <cell r="AL40">
            <v>0</v>
          </cell>
          <cell r="AM40">
            <v>68700</v>
          </cell>
          <cell r="AN40">
            <v>45200</v>
          </cell>
          <cell r="AO40">
            <v>0</v>
          </cell>
          <cell r="AP40">
            <v>500</v>
          </cell>
          <cell r="AQ40">
            <v>0</v>
          </cell>
          <cell r="AR40">
            <v>4</v>
          </cell>
          <cell r="AS40">
            <v>4</v>
          </cell>
          <cell r="AT40">
            <v>2</v>
          </cell>
          <cell r="AU40">
            <v>4</v>
          </cell>
          <cell r="AV40">
            <v>4</v>
          </cell>
          <cell r="AW40">
            <v>2</v>
          </cell>
          <cell r="AX40">
            <v>1</v>
          </cell>
          <cell r="AY40">
            <v>2</v>
          </cell>
          <cell r="AZ40">
            <v>1</v>
          </cell>
          <cell r="BA40">
            <v>1</v>
          </cell>
          <cell r="BB40">
            <v>1</v>
          </cell>
          <cell r="BC40">
            <v>4</v>
          </cell>
          <cell r="BD40">
            <v>4</v>
          </cell>
          <cell r="BE40">
            <v>4</v>
          </cell>
          <cell r="BF40">
            <v>4</v>
          </cell>
          <cell r="BG40">
            <v>4</v>
          </cell>
          <cell r="BH40">
            <v>2</v>
          </cell>
          <cell r="BI40">
            <v>4</v>
          </cell>
          <cell r="BJ40">
            <v>4</v>
          </cell>
          <cell r="BK40">
            <v>4</v>
          </cell>
          <cell r="BL40">
            <v>2</v>
          </cell>
          <cell r="BM40">
            <v>2</v>
          </cell>
          <cell r="BN40">
            <v>2</v>
          </cell>
          <cell r="BO40">
            <v>2</v>
          </cell>
          <cell r="BP40">
            <v>4</v>
          </cell>
          <cell r="BQ40">
            <v>4</v>
          </cell>
          <cell r="BR40">
            <v>4</v>
          </cell>
          <cell r="BS40">
            <v>4</v>
          </cell>
          <cell r="BT40">
            <v>4</v>
          </cell>
          <cell r="BU40">
            <v>4</v>
          </cell>
          <cell r="BV40">
            <v>2</v>
          </cell>
          <cell r="BW40">
            <v>4</v>
          </cell>
          <cell r="BX40">
            <v>4</v>
          </cell>
          <cell r="BY40">
            <v>4</v>
          </cell>
          <cell r="BZ40">
            <v>2</v>
          </cell>
          <cell r="CA40">
            <v>2</v>
          </cell>
          <cell r="CB40">
            <v>2</v>
          </cell>
          <cell r="CC40">
            <v>2</v>
          </cell>
          <cell r="CD40">
            <v>4</v>
          </cell>
          <cell r="CE40">
            <v>4</v>
          </cell>
          <cell r="CF40">
            <v>4</v>
          </cell>
          <cell r="CG40">
            <v>4</v>
          </cell>
          <cell r="CH40">
            <v>4</v>
          </cell>
          <cell r="CI40">
            <v>4</v>
          </cell>
          <cell r="CJ40">
            <v>4</v>
          </cell>
          <cell r="CK40">
            <v>4</v>
          </cell>
          <cell r="CL40">
            <v>4</v>
          </cell>
          <cell r="CM40">
            <v>4</v>
          </cell>
          <cell r="CN40">
            <v>4</v>
          </cell>
          <cell r="CO40">
            <v>4</v>
          </cell>
          <cell r="CP40">
            <v>4</v>
          </cell>
          <cell r="CQ40">
            <v>4</v>
          </cell>
          <cell r="CR40">
            <v>4</v>
          </cell>
          <cell r="CS40">
            <v>4</v>
          </cell>
          <cell r="CT40">
            <v>4</v>
          </cell>
          <cell r="CU40">
            <v>4</v>
          </cell>
          <cell r="CV40">
            <v>4</v>
          </cell>
          <cell r="CW40">
            <v>4</v>
          </cell>
          <cell r="CX40">
            <v>4</v>
          </cell>
          <cell r="CY40">
            <v>4</v>
          </cell>
          <cell r="CZ40">
            <v>4</v>
          </cell>
          <cell r="DA40">
            <v>4</v>
          </cell>
          <cell r="DB40">
            <v>4</v>
          </cell>
          <cell r="DC40">
            <v>4</v>
          </cell>
          <cell r="DD40">
            <v>4</v>
          </cell>
          <cell r="DE40">
            <v>4</v>
          </cell>
          <cell r="DF40">
            <v>4</v>
          </cell>
          <cell r="DG40">
            <v>4</v>
          </cell>
          <cell r="DH40">
            <v>4</v>
          </cell>
          <cell r="DI40">
            <v>4</v>
          </cell>
          <cell r="DJ40">
            <v>4</v>
          </cell>
          <cell r="DK40">
            <v>4</v>
          </cell>
          <cell r="DL40">
            <v>4</v>
          </cell>
          <cell r="DM40">
            <v>4</v>
          </cell>
          <cell r="DN40">
            <v>4</v>
          </cell>
          <cell r="DO40">
            <v>4</v>
          </cell>
          <cell r="DP40">
            <v>4</v>
          </cell>
          <cell r="DQ40">
            <v>4</v>
          </cell>
          <cell r="DR40">
            <v>4</v>
          </cell>
          <cell r="DS40">
            <v>4</v>
          </cell>
          <cell r="DT40">
            <v>4</v>
          </cell>
          <cell r="DU40">
            <v>4</v>
          </cell>
          <cell r="DV40">
            <v>4</v>
          </cell>
          <cell r="DW40">
            <v>4</v>
          </cell>
          <cell r="DX40">
            <v>4</v>
          </cell>
          <cell r="DY40">
            <v>4</v>
          </cell>
          <cell r="DZ40">
            <v>4</v>
          </cell>
          <cell r="EA40">
            <v>4</v>
          </cell>
          <cell r="EB40">
            <v>4</v>
          </cell>
          <cell r="EC40">
            <v>4</v>
          </cell>
          <cell r="ED40">
            <v>4</v>
          </cell>
          <cell r="EE40">
            <v>4</v>
          </cell>
          <cell r="EF40">
            <v>4</v>
          </cell>
          <cell r="EG40">
            <v>4</v>
          </cell>
          <cell r="EH40">
            <v>4</v>
          </cell>
          <cell r="EI40">
            <v>4</v>
          </cell>
          <cell r="EJ40">
            <v>4</v>
          </cell>
          <cell r="EK40">
            <v>4</v>
          </cell>
          <cell r="EL40">
            <v>3965.63</v>
          </cell>
          <cell r="EM40">
            <v>0</v>
          </cell>
          <cell r="EN40">
            <v>50.198</v>
          </cell>
          <cell r="EO40">
            <v>74.486400000000003</v>
          </cell>
          <cell r="EP40">
            <v>0</v>
          </cell>
          <cell r="EQ40">
            <v>142.714</v>
          </cell>
          <cell r="ER40">
            <v>0</v>
          </cell>
          <cell r="ES40">
            <v>0</v>
          </cell>
          <cell r="ET40">
            <v>217.2004</v>
          </cell>
          <cell r="EU40">
            <v>0</v>
          </cell>
          <cell r="EV40">
            <v>0</v>
          </cell>
          <cell r="EW40">
            <v>365.52600000000001</v>
          </cell>
          <cell r="EX40">
            <v>1240.8047999999999</v>
          </cell>
          <cell r="EY40">
            <v>0</v>
          </cell>
          <cell r="EZ40">
            <v>338.78519999999997</v>
          </cell>
          <cell r="FA40">
            <v>0</v>
          </cell>
          <cell r="FB40">
            <v>0</v>
          </cell>
          <cell r="FC40">
            <v>343.59039999999999</v>
          </cell>
          <cell r="FD40">
            <v>1749.0452</v>
          </cell>
          <cell r="FE40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forestierenchef.gouv.qc.ca/wp-content/uploads/rap-00430-07151-rapport-final-4.0.0.pdf" TargetMode="External"/><Relationship Id="rId1" Type="http://schemas.openxmlformats.org/officeDocument/2006/relationships/hyperlink" Target="https://forestierenchef.gouv.qc.ca/wp-content/uploads/08251_rapport_final_v3-0.pdf" TargetMode="External"/><Relationship Id="rId4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30AF9-10BD-46C5-9438-4E7BEB61772A}">
  <sheetPr>
    <pageSetUpPr fitToPage="1"/>
  </sheetPr>
  <dimension ref="A1:Q88"/>
  <sheetViews>
    <sheetView showGridLines="0" topLeftCell="A47" workbookViewId="0">
      <selection activeCell="I93" sqref="I93"/>
    </sheetView>
  </sheetViews>
  <sheetFormatPr baseColWidth="10" defaultRowHeight="12.6" x14ac:dyDescent="0.25"/>
  <sheetData>
    <row r="1" spans="1:1" ht="20.399999999999999" x14ac:dyDescent="0.25">
      <c r="A1" s="94" t="s">
        <v>206</v>
      </c>
    </row>
    <row r="22" spans="17:17" ht="20.399999999999999" x14ac:dyDescent="0.25">
      <c r="Q22" s="95"/>
    </row>
    <row r="73" spans="1:16" ht="13.2" x14ac:dyDescent="0.25">
      <c r="A73" s="144" t="s">
        <v>211</v>
      </c>
    </row>
    <row r="74" spans="1:16" s="144" customFormat="1" ht="15.6" x14ac:dyDescent="0.25">
      <c r="A74" s="144" t="s">
        <v>214</v>
      </c>
    </row>
    <row r="75" spans="1:16" s="144" customFormat="1" ht="13.2" x14ac:dyDescent="0.25">
      <c r="A75" s="144" t="s">
        <v>217</v>
      </c>
    </row>
    <row r="76" spans="1:16" s="144" customFormat="1" ht="13.2" x14ac:dyDescent="0.25">
      <c r="A76" s="145" t="s">
        <v>222</v>
      </c>
      <c r="B76" s="145"/>
      <c r="C76" s="145"/>
      <c r="D76" s="145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</row>
    <row r="77" spans="1:16" s="144" customFormat="1" ht="13.2" x14ac:dyDescent="0.25">
      <c r="A77" s="144" t="s">
        <v>215</v>
      </c>
    </row>
    <row r="78" spans="1:16" s="144" customFormat="1" ht="13.2" x14ac:dyDescent="0.25">
      <c r="A78" s="144" t="s">
        <v>223</v>
      </c>
    </row>
    <row r="79" spans="1:16" s="144" customFormat="1" ht="13.2" x14ac:dyDescent="0.25">
      <c r="A79" s="144" t="s">
        <v>218</v>
      </c>
    </row>
    <row r="80" spans="1:16" s="144" customFormat="1" ht="13.2" x14ac:dyDescent="0.25">
      <c r="A80" s="144" t="s">
        <v>212</v>
      </c>
    </row>
    <row r="82" spans="1:4" ht="13.2" x14ac:dyDescent="0.25">
      <c r="A82" s="144" t="s">
        <v>224</v>
      </c>
      <c r="B82" s="144"/>
      <c r="C82" s="144"/>
      <c r="D82" s="80"/>
    </row>
    <row r="83" spans="1:4" ht="13.2" x14ac:dyDescent="0.25">
      <c r="A83" s="144" t="s">
        <v>213</v>
      </c>
      <c r="B83" s="144"/>
      <c r="C83" s="144"/>
      <c r="D83" s="80"/>
    </row>
    <row r="84" spans="1:4" ht="13.2" x14ac:dyDescent="0.25">
      <c r="A84" s="144" t="s">
        <v>219</v>
      </c>
      <c r="B84" s="144"/>
      <c r="C84" s="144"/>
      <c r="D84" s="80"/>
    </row>
    <row r="85" spans="1:4" ht="13.2" x14ac:dyDescent="0.25">
      <c r="A85" s="144" t="s">
        <v>220</v>
      </c>
      <c r="B85" s="144"/>
      <c r="C85" s="144"/>
      <c r="D85" s="80"/>
    </row>
    <row r="86" spans="1:4" ht="13.2" x14ac:dyDescent="0.25">
      <c r="A86" s="144"/>
      <c r="B86" s="144" t="s">
        <v>221</v>
      </c>
      <c r="C86" s="144"/>
      <c r="D86" s="80"/>
    </row>
    <row r="88" spans="1:4" ht="13.2" x14ac:dyDescent="0.25">
      <c r="A88" s="146" t="s">
        <v>216</v>
      </c>
      <c r="B88" s="147"/>
    </row>
  </sheetData>
  <pageMargins left="0.7" right="0.7" top="0.75" bottom="0.75" header="0.3" footer="0.3"/>
  <pageSetup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68"/>
  <sheetViews>
    <sheetView showGridLines="0" workbookViewId="0">
      <selection activeCell="E72" sqref="E72"/>
    </sheetView>
  </sheetViews>
  <sheetFormatPr baseColWidth="10" defaultRowHeight="12.6" x14ac:dyDescent="0.25"/>
  <cols>
    <col min="1" max="1" width="9.33203125" customWidth="1"/>
    <col min="2" max="2" width="17.5546875" customWidth="1"/>
    <col min="3" max="3" width="13.44140625" customWidth="1"/>
    <col min="4" max="5" width="17.6640625" customWidth="1"/>
    <col min="6" max="6" width="18.88671875" customWidth="1"/>
    <col min="7" max="7" width="22.109375" customWidth="1"/>
    <col min="8" max="8" width="17" style="5" customWidth="1"/>
    <col min="10" max="10" width="19.5546875" customWidth="1"/>
  </cols>
  <sheetData>
    <row r="1" spans="1:9" ht="53.25" customHeight="1" x14ac:dyDescent="0.25"/>
    <row r="2" spans="1:9" ht="21" x14ac:dyDescent="0.25">
      <c r="A2" s="116" t="s">
        <v>210</v>
      </c>
      <c r="B2" s="116" t="s">
        <v>152</v>
      </c>
      <c r="C2" s="116"/>
      <c r="D2" s="116"/>
      <c r="E2" s="116"/>
      <c r="F2" s="116"/>
      <c r="G2" s="116"/>
      <c r="H2" s="116"/>
    </row>
    <row r="4" spans="1:9" ht="18" customHeight="1" thickBot="1" x14ac:dyDescent="0.3">
      <c r="D4" s="115" t="s">
        <v>69</v>
      </c>
      <c r="E4" s="115"/>
      <c r="F4" s="115"/>
    </row>
    <row r="5" spans="1:9" ht="45" customHeight="1" x14ac:dyDescent="0.25">
      <c r="A5" s="47" t="s">
        <v>151</v>
      </c>
      <c r="B5" s="24" t="s">
        <v>209</v>
      </c>
      <c r="C5" s="24" t="s">
        <v>72</v>
      </c>
      <c r="D5" s="24" t="s">
        <v>71</v>
      </c>
      <c r="E5" s="24" t="s">
        <v>73</v>
      </c>
      <c r="F5" s="24" t="s">
        <v>74</v>
      </c>
      <c r="G5" s="24" t="s">
        <v>70</v>
      </c>
      <c r="H5" s="48" t="s">
        <v>76</v>
      </c>
    </row>
    <row r="6" spans="1:9" ht="15.75" customHeight="1" x14ac:dyDescent="0.25">
      <c r="A6" s="25" t="s">
        <v>138</v>
      </c>
      <c r="B6" s="16" t="s">
        <v>10</v>
      </c>
      <c r="C6" s="49">
        <v>348330</v>
      </c>
      <c r="D6" s="49">
        <v>25240</v>
      </c>
      <c r="E6" s="49">
        <v>0</v>
      </c>
      <c r="F6" s="49">
        <v>60380</v>
      </c>
      <c r="G6" s="49">
        <v>262710</v>
      </c>
      <c r="H6" s="50">
        <f>(G6/C6)</f>
        <v>0.75419860477133749</v>
      </c>
    </row>
    <row r="7" spans="1:9" ht="15.75" customHeight="1" x14ac:dyDescent="0.25">
      <c r="A7" s="25" t="s">
        <v>138</v>
      </c>
      <c r="B7" s="16" t="s">
        <v>11</v>
      </c>
      <c r="C7" s="49">
        <v>649230</v>
      </c>
      <c r="D7" s="49">
        <v>43540</v>
      </c>
      <c r="E7" s="49">
        <v>0</v>
      </c>
      <c r="F7" s="49">
        <v>140070</v>
      </c>
      <c r="G7" s="49">
        <v>465620</v>
      </c>
      <c r="H7" s="50">
        <f t="shared" ref="H7:H63" si="0">(G7/C7)</f>
        <v>0.71718805354034776</v>
      </c>
      <c r="I7" s="23"/>
    </row>
    <row r="8" spans="1:9" ht="15.75" customHeight="1" x14ac:dyDescent="0.25">
      <c r="A8" s="51" t="s">
        <v>139</v>
      </c>
      <c r="B8" s="52" t="s">
        <v>12</v>
      </c>
      <c r="C8" s="53">
        <v>1465670</v>
      </c>
      <c r="D8" s="53">
        <v>240990</v>
      </c>
      <c r="E8" s="53">
        <v>1970</v>
      </c>
      <c r="F8" s="53">
        <v>211890</v>
      </c>
      <c r="G8" s="53">
        <v>1010820</v>
      </c>
      <c r="H8" s="69">
        <v>0.68966411265837468</v>
      </c>
      <c r="I8" s="23"/>
    </row>
    <row r="9" spans="1:9" ht="15.75" customHeight="1" x14ac:dyDescent="0.25">
      <c r="A9" s="54" t="s">
        <v>139</v>
      </c>
      <c r="B9" s="55" t="s">
        <v>13</v>
      </c>
      <c r="C9" s="53">
        <v>2508230</v>
      </c>
      <c r="D9" s="53">
        <v>559580</v>
      </c>
      <c r="E9" s="53">
        <v>106170</v>
      </c>
      <c r="F9" s="53">
        <v>476190</v>
      </c>
      <c r="G9" s="53">
        <v>1366290</v>
      </c>
      <c r="H9" s="69">
        <v>0.5447227726324938</v>
      </c>
    </row>
    <row r="10" spans="1:9" ht="13.8" x14ac:dyDescent="0.25">
      <c r="A10" s="51" t="s">
        <v>139</v>
      </c>
      <c r="B10" s="52" t="s">
        <v>14</v>
      </c>
      <c r="C10" s="53">
        <v>3205870</v>
      </c>
      <c r="D10" s="53">
        <v>636540</v>
      </c>
      <c r="E10" s="53">
        <v>64930</v>
      </c>
      <c r="F10" s="53">
        <v>371190</v>
      </c>
      <c r="G10" s="53">
        <v>2133210</v>
      </c>
      <c r="H10" s="50">
        <f t="shared" si="0"/>
        <v>0.66540751808401466</v>
      </c>
    </row>
    <row r="11" spans="1:9" ht="13.8" x14ac:dyDescent="0.25">
      <c r="A11" s="54" t="s">
        <v>139</v>
      </c>
      <c r="B11" s="55" t="s">
        <v>15</v>
      </c>
      <c r="C11" s="53">
        <v>1273010</v>
      </c>
      <c r="D11" s="53">
        <v>209400</v>
      </c>
      <c r="E11" s="53">
        <v>73020</v>
      </c>
      <c r="F11" s="53">
        <v>170920</v>
      </c>
      <c r="G11" s="53">
        <v>819670</v>
      </c>
      <c r="H11" s="50">
        <f t="shared" si="0"/>
        <v>0.64388339447451315</v>
      </c>
    </row>
    <row r="12" spans="1:9" ht="13.8" x14ac:dyDescent="0.25">
      <c r="A12" s="54" t="s">
        <v>140</v>
      </c>
      <c r="B12" s="55" t="s">
        <v>64</v>
      </c>
      <c r="C12" s="53">
        <v>333960</v>
      </c>
      <c r="D12" s="53">
        <v>39270</v>
      </c>
      <c r="E12" s="53">
        <v>1510</v>
      </c>
      <c r="F12" s="53">
        <v>78370</v>
      </c>
      <c r="G12" s="53">
        <v>214810</v>
      </c>
      <c r="H12" s="50">
        <f t="shared" si="0"/>
        <v>0.64322074499940107</v>
      </c>
    </row>
    <row r="13" spans="1:9" ht="13.8" x14ac:dyDescent="0.25">
      <c r="A13" s="54" t="s">
        <v>140</v>
      </c>
      <c r="B13" s="55" t="s">
        <v>65</v>
      </c>
      <c r="C13" s="53">
        <v>651520</v>
      </c>
      <c r="D13" s="53">
        <v>73390</v>
      </c>
      <c r="E13" s="53">
        <v>6140</v>
      </c>
      <c r="F13" s="53">
        <v>239970</v>
      </c>
      <c r="G13" s="53">
        <v>332020</v>
      </c>
      <c r="H13" s="50">
        <f t="shared" si="0"/>
        <v>0.50960830058939099</v>
      </c>
    </row>
    <row r="14" spans="1:9" ht="13.8" x14ac:dyDescent="0.25">
      <c r="A14" s="54" t="s">
        <v>141</v>
      </c>
      <c r="B14" s="55" t="s">
        <v>16</v>
      </c>
      <c r="C14" s="53">
        <v>228690</v>
      </c>
      <c r="D14" s="53">
        <v>55440</v>
      </c>
      <c r="E14" s="53">
        <v>7750</v>
      </c>
      <c r="F14" s="53">
        <v>19100</v>
      </c>
      <c r="G14" s="53">
        <v>146400</v>
      </c>
      <c r="H14" s="50">
        <f t="shared" si="0"/>
        <v>0.6401679128951856</v>
      </c>
    </row>
    <row r="15" spans="1:9" ht="13.8" x14ac:dyDescent="0.25">
      <c r="A15" s="25" t="s">
        <v>141</v>
      </c>
      <c r="B15" s="16" t="s">
        <v>17</v>
      </c>
      <c r="C15" s="53">
        <v>629760</v>
      </c>
      <c r="D15" s="53">
        <v>94820</v>
      </c>
      <c r="E15" s="53">
        <v>0</v>
      </c>
      <c r="F15" s="53">
        <v>152000</v>
      </c>
      <c r="G15" s="53">
        <v>382940</v>
      </c>
      <c r="H15" s="50">
        <f t="shared" si="0"/>
        <v>0.60807291666666663</v>
      </c>
    </row>
    <row r="16" spans="1:9" ht="13.8" x14ac:dyDescent="0.25">
      <c r="A16" s="25" t="s">
        <v>141</v>
      </c>
      <c r="B16" s="16" t="s">
        <v>18</v>
      </c>
      <c r="C16" s="53">
        <v>895820</v>
      </c>
      <c r="D16" s="53">
        <v>144770</v>
      </c>
      <c r="E16" s="53">
        <v>0</v>
      </c>
      <c r="F16" s="53">
        <v>141520</v>
      </c>
      <c r="G16" s="53">
        <v>609530</v>
      </c>
      <c r="H16" s="50">
        <f t="shared" si="0"/>
        <v>0.68041570851287092</v>
      </c>
    </row>
    <row r="17" spans="1:10" ht="13.8" x14ac:dyDescent="0.25">
      <c r="A17" s="25" t="s">
        <v>141</v>
      </c>
      <c r="B17" s="16" t="s">
        <v>19</v>
      </c>
      <c r="C17" s="53">
        <v>1126860</v>
      </c>
      <c r="D17" s="53">
        <v>339350</v>
      </c>
      <c r="E17" s="53">
        <v>0</v>
      </c>
      <c r="F17" s="53">
        <v>157780</v>
      </c>
      <c r="G17" s="53">
        <v>629730</v>
      </c>
      <c r="H17" s="50">
        <f t="shared" si="0"/>
        <v>0.55883605771790634</v>
      </c>
    </row>
    <row r="18" spans="1:10" ht="13.8" x14ac:dyDescent="0.25">
      <c r="A18" s="25" t="s">
        <v>141</v>
      </c>
      <c r="B18" s="16" t="s">
        <v>20</v>
      </c>
      <c r="C18" s="53">
        <v>768870</v>
      </c>
      <c r="D18" s="53">
        <v>137120</v>
      </c>
      <c r="E18" s="53">
        <v>0</v>
      </c>
      <c r="F18" s="53">
        <v>123960</v>
      </c>
      <c r="G18" s="53">
        <v>507790</v>
      </c>
      <c r="H18" s="50">
        <f t="shared" si="0"/>
        <v>0.66043674483332682</v>
      </c>
    </row>
    <row r="19" spans="1:10" ht="13.8" x14ac:dyDescent="0.25">
      <c r="A19" s="25" t="s">
        <v>142</v>
      </c>
      <c r="B19" s="16" t="s">
        <v>21</v>
      </c>
      <c r="C19" s="53">
        <v>71140</v>
      </c>
      <c r="D19" s="53">
        <v>5420</v>
      </c>
      <c r="E19" s="53">
        <v>0</v>
      </c>
      <c r="F19" s="53">
        <v>36290</v>
      </c>
      <c r="G19" s="53">
        <v>29430</v>
      </c>
      <c r="H19" s="50">
        <f t="shared" si="0"/>
        <v>0.41369131290413269</v>
      </c>
    </row>
    <row r="20" spans="1:10" ht="13.8" x14ac:dyDescent="0.25">
      <c r="A20" s="26" t="s">
        <v>143</v>
      </c>
      <c r="B20" s="18" t="s">
        <v>22</v>
      </c>
      <c r="C20" s="103">
        <v>270630</v>
      </c>
      <c r="D20" s="103">
        <v>46320</v>
      </c>
      <c r="E20" s="103">
        <v>0</v>
      </c>
      <c r="F20" s="103">
        <v>62100</v>
      </c>
      <c r="G20" s="103">
        <v>162210</v>
      </c>
      <c r="H20" s="104">
        <v>0.5993792262498614</v>
      </c>
    </row>
    <row r="21" spans="1:10" ht="13.8" x14ac:dyDescent="0.25">
      <c r="A21" s="26" t="s">
        <v>143</v>
      </c>
      <c r="B21" s="18" t="s">
        <v>23</v>
      </c>
      <c r="C21" s="103">
        <v>585040</v>
      </c>
      <c r="D21" s="103">
        <v>86910</v>
      </c>
      <c r="E21" s="103">
        <v>0</v>
      </c>
      <c r="F21" s="103">
        <v>127500</v>
      </c>
      <c r="G21" s="103">
        <v>370630</v>
      </c>
      <c r="H21" s="104">
        <v>0.63351223847942018</v>
      </c>
    </row>
    <row r="22" spans="1:10" ht="13.8" x14ac:dyDescent="0.25">
      <c r="A22" s="26" t="s">
        <v>143</v>
      </c>
      <c r="B22" s="18" t="s">
        <v>24</v>
      </c>
      <c r="C22" s="53">
        <v>190070</v>
      </c>
      <c r="D22" s="53">
        <v>32390</v>
      </c>
      <c r="E22" s="53">
        <v>0</v>
      </c>
      <c r="F22" s="53">
        <v>66800</v>
      </c>
      <c r="G22" s="53">
        <v>90880</v>
      </c>
      <c r="H22" s="50">
        <f t="shared" si="0"/>
        <v>0.47813963276687538</v>
      </c>
    </row>
    <row r="23" spans="1:10" ht="13.8" x14ac:dyDescent="0.25">
      <c r="A23" s="26" t="s">
        <v>143</v>
      </c>
      <c r="B23" s="18" t="s">
        <v>25</v>
      </c>
      <c r="C23" s="53">
        <v>452560</v>
      </c>
      <c r="D23" s="53">
        <v>93510</v>
      </c>
      <c r="E23" s="53">
        <v>0</v>
      </c>
      <c r="F23" s="53">
        <v>53080</v>
      </c>
      <c r="G23" s="53">
        <v>305970</v>
      </c>
      <c r="H23" s="50">
        <f t="shared" si="0"/>
        <v>0.67608714866537034</v>
      </c>
    </row>
    <row r="24" spans="1:10" ht="13.8" x14ac:dyDescent="0.25">
      <c r="A24" s="26" t="s">
        <v>143</v>
      </c>
      <c r="B24" s="18" t="s">
        <v>26</v>
      </c>
      <c r="C24" s="53">
        <v>470900</v>
      </c>
      <c r="D24" s="53">
        <v>91770</v>
      </c>
      <c r="E24" s="53">
        <v>0</v>
      </c>
      <c r="F24" s="53">
        <v>100410</v>
      </c>
      <c r="G24" s="53">
        <v>278720</v>
      </c>
      <c r="H24" s="69">
        <v>0.59188787428328737</v>
      </c>
      <c r="J24" s="78" t="s">
        <v>153</v>
      </c>
    </row>
    <row r="25" spans="1:10" ht="13.8" x14ac:dyDescent="0.25">
      <c r="A25" s="26" t="s">
        <v>143</v>
      </c>
      <c r="B25" s="18" t="s">
        <v>27</v>
      </c>
      <c r="C25" s="53">
        <v>1037950</v>
      </c>
      <c r="D25" s="53">
        <v>234800</v>
      </c>
      <c r="E25" s="53">
        <v>0</v>
      </c>
      <c r="F25" s="53">
        <v>89700</v>
      </c>
      <c r="G25" s="53">
        <v>713450</v>
      </c>
      <c r="H25" s="50">
        <f t="shared" si="0"/>
        <v>0.68736451659521169</v>
      </c>
      <c r="J25" s="99" t="s">
        <v>208</v>
      </c>
    </row>
    <row r="26" spans="1:10" ht="13.8" x14ac:dyDescent="0.25">
      <c r="A26" s="51" t="s">
        <v>144</v>
      </c>
      <c r="B26" s="52" t="s">
        <v>28</v>
      </c>
      <c r="C26" s="53">
        <v>417610</v>
      </c>
      <c r="D26" s="53">
        <v>63210</v>
      </c>
      <c r="E26" s="53">
        <v>0</v>
      </c>
      <c r="F26" s="53">
        <v>69380</v>
      </c>
      <c r="G26" s="53">
        <v>285020</v>
      </c>
      <c r="H26" s="50">
        <f t="shared" si="0"/>
        <v>0.68250281362994181</v>
      </c>
    </row>
    <row r="27" spans="1:10" ht="13.8" x14ac:dyDescent="0.25">
      <c r="A27" s="51" t="s">
        <v>144</v>
      </c>
      <c r="B27" s="52" t="s">
        <v>29</v>
      </c>
      <c r="C27" s="53">
        <v>827740</v>
      </c>
      <c r="D27" s="53">
        <v>186820</v>
      </c>
      <c r="E27" s="53">
        <v>0</v>
      </c>
      <c r="F27" s="53">
        <v>163420</v>
      </c>
      <c r="G27" s="53">
        <v>477500</v>
      </c>
      <c r="H27" s="50">
        <f t="shared" si="0"/>
        <v>0.57687196462657353</v>
      </c>
    </row>
    <row r="28" spans="1:10" ht="13.8" x14ac:dyDescent="0.25">
      <c r="A28" s="51" t="s">
        <v>144</v>
      </c>
      <c r="B28" s="52" t="s">
        <v>30</v>
      </c>
      <c r="C28" s="53">
        <v>617440</v>
      </c>
      <c r="D28" s="53">
        <v>160610</v>
      </c>
      <c r="E28" s="53">
        <v>3770</v>
      </c>
      <c r="F28" s="53">
        <v>132980</v>
      </c>
      <c r="G28" s="53">
        <v>320080</v>
      </c>
      <c r="H28" s="50">
        <f t="shared" si="0"/>
        <v>0.51839854884685155</v>
      </c>
    </row>
    <row r="29" spans="1:10" ht="13.8" x14ac:dyDescent="0.25">
      <c r="A29" s="51" t="s">
        <v>144</v>
      </c>
      <c r="B29" s="52" t="s">
        <v>31</v>
      </c>
      <c r="C29" s="53">
        <v>1302540</v>
      </c>
      <c r="D29" s="53">
        <v>344120</v>
      </c>
      <c r="E29" s="53">
        <v>10550</v>
      </c>
      <c r="F29" s="53">
        <v>237630</v>
      </c>
      <c r="G29" s="53">
        <v>710240</v>
      </c>
      <c r="H29" s="50">
        <f t="shared" si="0"/>
        <v>0.54527308182474243</v>
      </c>
    </row>
    <row r="30" spans="1:10" ht="13.8" x14ac:dyDescent="0.25">
      <c r="A30" s="51" t="s">
        <v>144</v>
      </c>
      <c r="B30" s="52" t="s">
        <v>32</v>
      </c>
      <c r="C30" s="53">
        <v>847300</v>
      </c>
      <c r="D30" s="53">
        <v>241470</v>
      </c>
      <c r="E30" s="53">
        <v>10250</v>
      </c>
      <c r="F30" s="53">
        <v>105470</v>
      </c>
      <c r="G30" s="53">
        <v>490110</v>
      </c>
      <c r="H30" s="50">
        <f t="shared" si="0"/>
        <v>0.57843738935441991</v>
      </c>
    </row>
    <row r="31" spans="1:10" ht="13.8" x14ac:dyDescent="0.25">
      <c r="A31" s="51" t="s">
        <v>144</v>
      </c>
      <c r="B31" s="52" t="s">
        <v>33</v>
      </c>
      <c r="C31" s="53">
        <v>292950</v>
      </c>
      <c r="D31" s="53">
        <v>69950</v>
      </c>
      <c r="E31" s="53">
        <v>3150</v>
      </c>
      <c r="F31" s="53">
        <v>51030</v>
      </c>
      <c r="G31" s="53">
        <v>168820</v>
      </c>
      <c r="H31" s="50">
        <f t="shared" si="0"/>
        <v>0.57627581498549241</v>
      </c>
    </row>
    <row r="32" spans="1:10" ht="13.8" x14ac:dyDescent="0.25">
      <c r="A32" s="51" t="s">
        <v>144</v>
      </c>
      <c r="B32" s="52" t="s">
        <v>34</v>
      </c>
      <c r="C32" s="53">
        <v>479440</v>
      </c>
      <c r="D32" s="53">
        <v>152960</v>
      </c>
      <c r="E32" s="53">
        <v>18680</v>
      </c>
      <c r="F32" s="53">
        <v>38960</v>
      </c>
      <c r="G32" s="53">
        <v>268840</v>
      </c>
      <c r="H32" s="69">
        <v>0.56073752711496749</v>
      </c>
    </row>
    <row r="33" spans="1:8" ht="13.8" x14ac:dyDescent="0.25">
      <c r="A33" s="54" t="s">
        <v>145</v>
      </c>
      <c r="B33" s="55" t="s">
        <v>35</v>
      </c>
      <c r="C33" s="53">
        <v>2199200</v>
      </c>
      <c r="D33" s="53">
        <v>428590</v>
      </c>
      <c r="E33" s="53">
        <v>89770</v>
      </c>
      <c r="F33" s="53">
        <v>393030</v>
      </c>
      <c r="G33" s="53">
        <v>1287810</v>
      </c>
      <c r="H33" s="50">
        <f t="shared" si="0"/>
        <v>0.58558112040742083</v>
      </c>
    </row>
    <row r="34" spans="1:8" ht="13.8" x14ac:dyDescent="0.25">
      <c r="A34" s="54" t="s">
        <v>145</v>
      </c>
      <c r="B34" s="55" t="s">
        <v>36</v>
      </c>
      <c r="C34" s="53">
        <v>1417770</v>
      </c>
      <c r="D34" s="53">
        <v>418570</v>
      </c>
      <c r="E34" s="53">
        <v>112360</v>
      </c>
      <c r="F34" s="53">
        <v>450250</v>
      </c>
      <c r="G34" s="53">
        <v>436590</v>
      </c>
      <c r="H34" s="50">
        <f t="shared" si="0"/>
        <v>0.3079413445058084</v>
      </c>
    </row>
    <row r="35" spans="1:8" ht="13.8" x14ac:dyDescent="0.25">
      <c r="A35" s="54" t="s">
        <v>145</v>
      </c>
      <c r="B35" s="55" t="s">
        <v>63</v>
      </c>
      <c r="C35" s="53">
        <v>2544570</v>
      </c>
      <c r="D35" s="53">
        <v>524460</v>
      </c>
      <c r="E35" s="53">
        <v>268910</v>
      </c>
      <c r="F35" s="53">
        <v>569680</v>
      </c>
      <c r="G35" s="53">
        <v>1181520</v>
      </c>
      <c r="H35" s="50">
        <f t="shared" si="0"/>
        <v>0.46432992607788348</v>
      </c>
    </row>
    <row r="36" spans="1:8" ht="13.8" x14ac:dyDescent="0.25">
      <c r="A36" s="51" t="s">
        <v>145</v>
      </c>
      <c r="B36" s="52" t="s">
        <v>37</v>
      </c>
      <c r="C36" s="53">
        <v>312690</v>
      </c>
      <c r="D36" s="53">
        <v>85750</v>
      </c>
      <c r="E36" s="53">
        <v>0</v>
      </c>
      <c r="F36" s="53">
        <v>81590</v>
      </c>
      <c r="G36" s="53">
        <v>145350</v>
      </c>
      <c r="H36" s="50">
        <f t="shared" si="0"/>
        <v>0.46483737887364485</v>
      </c>
    </row>
    <row r="37" spans="1:8" ht="13.8" x14ac:dyDescent="0.25">
      <c r="A37" s="54" t="s">
        <v>145</v>
      </c>
      <c r="B37" s="55" t="s">
        <v>38</v>
      </c>
      <c r="C37" s="53">
        <v>1556010</v>
      </c>
      <c r="D37" s="53">
        <v>259240</v>
      </c>
      <c r="E37" s="53">
        <v>52180</v>
      </c>
      <c r="F37" s="53">
        <v>335100</v>
      </c>
      <c r="G37" s="53">
        <v>909490</v>
      </c>
      <c r="H37" s="50">
        <f t="shared" si="0"/>
        <v>0.58450138495253889</v>
      </c>
    </row>
    <row r="38" spans="1:8" ht="13.8" x14ac:dyDescent="0.25">
      <c r="A38" s="54" t="s">
        <v>146</v>
      </c>
      <c r="B38" s="55" t="s">
        <v>39</v>
      </c>
      <c r="C38" s="53">
        <v>784260</v>
      </c>
      <c r="D38" s="53">
        <v>233020</v>
      </c>
      <c r="E38" s="53">
        <v>51570</v>
      </c>
      <c r="F38" s="53">
        <v>201470</v>
      </c>
      <c r="G38" s="53">
        <v>298200</v>
      </c>
      <c r="H38" s="50">
        <f t="shared" si="0"/>
        <v>0.38023104582663914</v>
      </c>
    </row>
    <row r="39" spans="1:8" ht="13.8" x14ac:dyDescent="0.25">
      <c r="A39" s="54" t="s">
        <v>146</v>
      </c>
      <c r="B39" s="55" t="s">
        <v>40</v>
      </c>
      <c r="C39" s="53">
        <v>428280</v>
      </c>
      <c r="D39" s="53">
        <v>154210</v>
      </c>
      <c r="E39" s="53">
        <v>31890</v>
      </c>
      <c r="F39" s="53">
        <v>75380</v>
      </c>
      <c r="G39" s="53">
        <v>166800</v>
      </c>
      <c r="H39" s="50">
        <f t="shared" si="0"/>
        <v>0.38946483608854021</v>
      </c>
    </row>
    <row r="40" spans="1:8" ht="13.8" x14ac:dyDescent="0.25">
      <c r="A40" s="54" t="s">
        <v>146</v>
      </c>
      <c r="B40" s="55" t="s">
        <v>41</v>
      </c>
      <c r="C40" s="53">
        <v>482190</v>
      </c>
      <c r="D40" s="53">
        <v>174810</v>
      </c>
      <c r="E40" s="53">
        <v>14750</v>
      </c>
      <c r="F40" s="53">
        <v>193240</v>
      </c>
      <c r="G40" s="53">
        <v>99390</v>
      </c>
      <c r="H40" s="50">
        <f t="shared" si="0"/>
        <v>0.20612206806445593</v>
      </c>
    </row>
    <row r="41" spans="1:8" ht="13.8" x14ac:dyDescent="0.25">
      <c r="A41" s="54" t="s">
        <v>146</v>
      </c>
      <c r="B41" s="55" t="s">
        <v>42</v>
      </c>
      <c r="C41" s="53">
        <v>628930</v>
      </c>
      <c r="D41" s="53">
        <v>212260</v>
      </c>
      <c r="E41" s="53">
        <v>32110</v>
      </c>
      <c r="F41" s="53">
        <v>73120</v>
      </c>
      <c r="G41" s="53">
        <v>311440</v>
      </c>
      <c r="H41" s="50">
        <f t="shared" si="0"/>
        <v>0.49519024374731685</v>
      </c>
    </row>
    <row r="42" spans="1:8" ht="13.8" x14ac:dyDescent="0.25">
      <c r="A42" s="54" t="s">
        <v>146</v>
      </c>
      <c r="B42" s="55" t="s">
        <v>43</v>
      </c>
      <c r="C42" s="53">
        <v>487500</v>
      </c>
      <c r="D42" s="53">
        <v>150190</v>
      </c>
      <c r="E42" s="53">
        <v>39100</v>
      </c>
      <c r="F42" s="53">
        <v>39250</v>
      </c>
      <c r="G42" s="53">
        <v>258960</v>
      </c>
      <c r="H42" s="50">
        <f t="shared" si="0"/>
        <v>0.53120000000000001</v>
      </c>
    </row>
    <row r="43" spans="1:8" ht="13.8" x14ac:dyDescent="0.25">
      <c r="A43" s="54" t="s">
        <v>146</v>
      </c>
      <c r="B43" s="55" t="s">
        <v>44</v>
      </c>
      <c r="C43" s="53">
        <v>319000</v>
      </c>
      <c r="D43" s="53">
        <v>110930</v>
      </c>
      <c r="E43" s="53">
        <v>20060</v>
      </c>
      <c r="F43" s="53">
        <v>26410</v>
      </c>
      <c r="G43" s="53">
        <v>161600</v>
      </c>
      <c r="H43" s="50">
        <f t="shared" si="0"/>
        <v>0.5065830721003135</v>
      </c>
    </row>
    <row r="44" spans="1:8" ht="13.8" x14ac:dyDescent="0.25">
      <c r="A44" s="54" t="s">
        <v>146</v>
      </c>
      <c r="B44" s="55" t="s">
        <v>45</v>
      </c>
      <c r="C44" s="53">
        <v>1052810</v>
      </c>
      <c r="D44" s="53">
        <v>393710</v>
      </c>
      <c r="E44" s="53">
        <v>80590</v>
      </c>
      <c r="F44" s="53">
        <v>171630</v>
      </c>
      <c r="G44" s="53">
        <v>406880</v>
      </c>
      <c r="H44" s="69">
        <v>0.38647049325139388</v>
      </c>
    </row>
    <row r="45" spans="1:8" ht="13.8" x14ac:dyDescent="0.25">
      <c r="A45" s="51" t="s">
        <v>146</v>
      </c>
      <c r="B45" s="52" t="s">
        <v>46</v>
      </c>
      <c r="C45" s="53">
        <v>181230</v>
      </c>
      <c r="D45" s="53">
        <v>106460</v>
      </c>
      <c r="E45" s="53">
        <v>460</v>
      </c>
      <c r="F45" s="53">
        <v>71960</v>
      </c>
      <c r="G45" s="53">
        <v>2350</v>
      </c>
      <c r="H45" s="50">
        <f t="shared" si="0"/>
        <v>1.2966948077029189E-2</v>
      </c>
    </row>
    <row r="46" spans="1:8" ht="13.8" x14ac:dyDescent="0.25">
      <c r="A46" s="51" t="s">
        <v>146</v>
      </c>
      <c r="B46" s="52" t="s">
        <v>47</v>
      </c>
      <c r="C46" s="53">
        <v>388730</v>
      </c>
      <c r="D46" s="53">
        <v>128680</v>
      </c>
      <c r="E46" s="53">
        <v>21010</v>
      </c>
      <c r="F46" s="53">
        <v>52140</v>
      </c>
      <c r="G46" s="53">
        <v>186900</v>
      </c>
      <c r="H46" s="50">
        <f t="shared" si="0"/>
        <v>0.48079643968821545</v>
      </c>
    </row>
    <row r="47" spans="1:8" ht="13.8" x14ac:dyDescent="0.25">
      <c r="A47" s="54" t="s">
        <v>146</v>
      </c>
      <c r="B47" s="55" t="s">
        <v>48</v>
      </c>
      <c r="C47" s="53">
        <v>387480</v>
      </c>
      <c r="D47" s="53">
        <v>189420</v>
      </c>
      <c r="E47" s="53">
        <v>15900</v>
      </c>
      <c r="F47" s="53">
        <v>141760</v>
      </c>
      <c r="G47" s="53">
        <v>40400</v>
      </c>
      <c r="H47" s="50">
        <f t="shared" si="0"/>
        <v>0.10426344585526995</v>
      </c>
    </row>
    <row r="48" spans="1:8" ht="13.8" x14ac:dyDescent="0.25">
      <c r="A48" s="54" t="s">
        <v>146</v>
      </c>
      <c r="B48" s="55" t="s">
        <v>49</v>
      </c>
      <c r="C48" s="53">
        <v>290430</v>
      </c>
      <c r="D48" s="53">
        <v>113930</v>
      </c>
      <c r="E48" s="53">
        <v>19870</v>
      </c>
      <c r="F48" s="53">
        <v>54350</v>
      </c>
      <c r="G48" s="53">
        <v>102280</v>
      </c>
      <c r="H48" s="50">
        <f t="shared" si="0"/>
        <v>0.35216747581172742</v>
      </c>
    </row>
    <row r="49" spans="1:8" ht="13.8" x14ac:dyDescent="0.25">
      <c r="A49" s="54" t="s">
        <v>146</v>
      </c>
      <c r="B49" s="55" t="s">
        <v>50</v>
      </c>
      <c r="C49" s="53">
        <v>358490</v>
      </c>
      <c r="D49" s="53">
        <v>114610</v>
      </c>
      <c r="E49" s="53">
        <v>25270</v>
      </c>
      <c r="F49" s="53">
        <v>36430</v>
      </c>
      <c r="G49" s="53">
        <v>182180</v>
      </c>
      <c r="H49" s="50">
        <f t="shared" si="0"/>
        <v>0.50818711819018658</v>
      </c>
    </row>
    <row r="50" spans="1:8" ht="13.8" x14ac:dyDescent="0.25">
      <c r="A50" s="54" t="s">
        <v>146</v>
      </c>
      <c r="B50" s="55" t="s">
        <v>51</v>
      </c>
      <c r="C50" s="53">
        <v>507600</v>
      </c>
      <c r="D50" s="53">
        <v>154490</v>
      </c>
      <c r="E50" s="53">
        <v>37200</v>
      </c>
      <c r="F50" s="53">
        <v>133710</v>
      </c>
      <c r="G50" s="53">
        <v>182200</v>
      </c>
      <c r="H50" s="50">
        <f t="shared" si="0"/>
        <v>0.35894405043341215</v>
      </c>
    </row>
    <row r="51" spans="1:8" ht="13.8" x14ac:dyDescent="0.25">
      <c r="A51" s="51" t="s">
        <v>146</v>
      </c>
      <c r="B51" s="52" t="s">
        <v>52</v>
      </c>
      <c r="C51" s="53">
        <v>536530</v>
      </c>
      <c r="D51" s="53">
        <v>130530</v>
      </c>
      <c r="E51" s="53">
        <v>3530</v>
      </c>
      <c r="F51" s="53">
        <v>73360</v>
      </c>
      <c r="G51" s="53">
        <v>329110</v>
      </c>
      <c r="H51" s="50">
        <f t="shared" si="0"/>
        <v>0.61340465584403481</v>
      </c>
    </row>
    <row r="52" spans="1:8" ht="13.8" x14ac:dyDescent="0.25">
      <c r="A52" s="54" t="s">
        <v>146</v>
      </c>
      <c r="B52" s="55" t="s">
        <v>53</v>
      </c>
      <c r="C52" s="53">
        <v>466390</v>
      </c>
      <c r="D52" s="53">
        <v>134660</v>
      </c>
      <c r="E52" s="53">
        <v>27480</v>
      </c>
      <c r="F52" s="53">
        <v>38310</v>
      </c>
      <c r="G52" s="53">
        <v>265940</v>
      </c>
      <c r="H52" s="50">
        <f t="shared" si="0"/>
        <v>0.57020948133536309</v>
      </c>
    </row>
    <row r="53" spans="1:8" ht="13.8" x14ac:dyDescent="0.25">
      <c r="A53" s="54" t="s">
        <v>146</v>
      </c>
      <c r="B53" s="55" t="s">
        <v>54</v>
      </c>
      <c r="C53" s="53">
        <v>401070</v>
      </c>
      <c r="D53" s="53">
        <v>92910</v>
      </c>
      <c r="E53" s="53">
        <v>16720</v>
      </c>
      <c r="F53" s="53">
        <v>58040</v>
      </c>
      <c r="G53" s="53">
        <v>233400</v>
      </c>
      <c r="H53" s="50">
        <f t="shared" si="0"/>
        <v>0.58194330166803798</v>
      </c>
    </row>
    <row r="54" spans="1:8" ht="13.8" x14ac:dyDescent="0.25">
      <c r="A54" s="54" t="s">
        <v>146</v>
      </c>
      <c r="B54" s="55" t="s">
        <v>55</v>
      </c>
      <c r="C54" s="53">
        <v>420540</v>
      </c>
      <c r="D54" s="53">
        <v>99350</v>
      </c>
      <c r="E54" s="53">
        <v>45340</v>
      </c>
      <c r="F54" s="53">
        <v>26230</v>
      </c>
      <c r="G54" s="53">
        <v>249620</v>
      </c>
      <c r="H54" s="50">
        <f t="shared" si="0"/>
        <v>0.59357017168402526</v>
      </c>
    </row>
    <row r="55" spans="1:8" ht="13.8" x14ac:dyDescent="0.25">
      <c r="A55" s="51" t="s">
        <v>147</v>
      </c>
      <c r="B55" s="52" t="s">
        <v>56</v>
      </c>
      <c r="C55" s="53">
        <v>694500</v>
      </c>
      <c r="D55" s="53">
        <v>25380</v>
      </c>
      <c r="E55" s="53">
        <v>0</v>
      </c>
      <c r="F55" s="53">
        <v>194180</v>
      </c>
      <c r="G55" s="53">
        <v>474940</v>
      </c>
      <c r="H55" s="50">
        <f t="shared" si="0"/>
        <v>0.68385889128869692</v>
      </c>
    </row>
    <row r="56" spans="1:8" ht="13.8" x14ac:dyDescent="0.25">
      <c r="A56" s="51" t="s">
        <v>147</v>
      </c>
      <c r="B56" s="52" t="s">
        <v>57</v>
      </c>
      <c r="C56" s="53">
        <v>468110</v>
      </c>
      <c r="D56" s="53">
        <v>19110</v>
      </c>
      <c r="E56" s="53">
        <v>10</v>
      </c>
      <c r="F56" s="53">
        <v>140780</v>
      </c>
      <c r="G56" s="53">
        <v>308210</v>
      </c>
      <c r="H56" s="50">
        <f t="shared" si="0"/>
        <v>0.65841362073017029</v>
      </c>
    </row>
    <row r="57" spans="1:8" ht="13.8" x14ac:dyDescent="0.25">
      <c r="A57" s="51" t="s">
        <v>147</v>
      </c>
      <c r="B57" s="52" t="s">
        <v>58</v>
      </c>
      <c r="C57" s="53">
        <v>487330</v>
      </c>
      <c r="D57" s="53">
        <v>36700</v>
      </c>
      <c r="E57" s="53">
        <v>10</v>
      </c>
      <c r="F57" s="53">
        <v>163320</v>
      </c>
      <c r="G57" s="53">
        <v>287300</v>
      </c>
      <c r="H57" s="50">
        <f t="shared" si="0"/>
        <v>0.58953891613485732</v>
      </c>
    </row>
    <row r="58" spans="1:8" ht="13.8" x14ac:dyDescent="0.25">
      <c r="A58" s="25" t="s">
        <v>148</v>
      </c>
      <c r="B58" s="16" t="s">
        <v>66</v>
      </c>
      <c r="C58" s="53">
        <v>164180</v>
      </c>
      <c r="D58" s="53">
        <v>19630</v>
      </c>
      <c r="E58" s="53">
        <v>0</v>
      </c>
      <c r="F58" s="53">
        <v>36400</v>
      </c>
      <c r="G58" s="53">
        <v>108150</v>
      </c>
      <c r="H58" s="50">
        <f t="shared" si="0"/>
        <v>0.65872822511877205</v>
      </c>
    </row>
    <row r="59" spans="1:8" ht="13.8" x14ac:dyDescent="0.25">
      <c r="A59" s="25" t="s">
        <v>149</v>
      </c>
      <c r="B59" s="16" t="s">
        <v>59</v>
      </c>
      <c r="C59" s="53">
        <v>680610</v>
      </c>
      <c r="D59" s="53">
        <v>111430</v>
      </c>
      <c r="E59" s="53">
        <v>0</v>
      </c>
      <c r="F59" s="53">
        <v>217370</v>
      </c>
      <c r="G59" s="53">
        <v>351810</v>
      </c>
      <c r="H59" s="69">
        <v>0.51690395380614451</v>
      </c>
    </row>
    <row r="60" spans="1:8" ht="13.8" x14ac:dyDescent="0.25">
      <c r="A60" s="51" t="s">
        <v>150</v>
      </c>
      <c r="B60" s="52" t="s">
        <v>60</v>
      </c>
      <c r="C60" s="53">
        <v>81070</v>
      </c>
      <c r="D60" s="53">
        <v>13500</v>
      </c>
      <c r="E60" s="53">
        <v>0</v>
      </c>
      <c r="F60" s="53">
        <v>21670</v>
      </c>
      <c r="G60" s="53">
        <v>45900</v>
      </c>
      <c r="H60" s="50">
        <f t="shared" si="0"/>
        <v>0.56617737757493525</v>
      </c>
    </row>
    <row r="61" spans="1:8" ht="13.8" x14ac:dyDescent="0.25">
      <c r="A61" s="51" t="s">
        <v>150</v>
      </c>
      <c r="B61" s="52" t="s">
        <v>61</v>
      </c>
      <c r="C61" s="53">
        <v>1212360</v>
      </c>
      <c r="D61" s="53">
        <v>184830</v>
      </c>
      <c r="E61" s="53">
        <v>0</v>
      </c>
      <c r="F61" s="53">
        <v>155980</v>
      </c>
      <c r="G61" s="53">
        <v>871550</v>
      </c>
      <c r="H61" s="50">
        <f t="shared" si="0"/>
        <v>0.71888712923554055</v>
      </c>
    </row>
    <row r="62" spans="1:8" ht="15" customHeight="1" x14ac:dyDescent="0.25">
      <c r="A62" s="51" t="s">
        <v>150</v>
      </c>
      <c r="B62" s="52" t="s">
        <v>62</v>
      </c>
      <c r="C62" s="53">
        <v>196410</v>
      </c>
      <c r="D62" s="53">
        <v>27680</v>
      </c>
      <c r="E62" s="53">
        <v>0</v>
      </c>
      <c r="F62" s="53">
        <v>51840</v>
      </c>
      <c r="G62" s="53">
        <v>116890</v>
      </c>
      <c r="H62" s="69">
        <v>0.59513263072145006</v>
      </c>
    </row>
    <row r="63" spans="1:8" ht="21" customHeight="1" x14ac:dyDescent="0.25">
      <c r="A63" s="118" t="s">
        <v>159</v>
      </c>
      <c r="B63" s="119"/>
      <c r="C63" s="56">
        <f>SUM(C6:C62)</f>
        <v>42085400</v>
      </c>
      <c r="D63" s="96">
        <f t="shared" ref="D63:G63" si="1">SUM(D6:D62)</f>
        <v>9258750</v>
      </c>
      <c r="E63" s="96">
        <f t="shared" si="1"/>
        <v>1313980</v>
      </c>
      <c r="F63" s="96">
        <f t="shared" si="1"/>
        <v>7956070</v>
      </c>
      <c r="G63" s="96">
        <f t="shared" si="1"/>
        <v>23556600</v>
      </c>
      <c r="H63" s="57">
        <f t="shared" si="0"/>
        <v>0.55973330418624989</v>
      </c>
    </row>
    <row r="64" spans="1:8" ht="21" customHeight="1" x14ac:dyDescent="0.25">
      <c r="A64" s="118" t="s">
        <v>68</v>
      </c>
      <c r="B64" s="119"/>
      <c r="C64" s="58">
        <f>C63/$C$63</f>
        <v>1</v>
      </c>
      <c r="D64" s="58">
        <f>D63/$C$63</f>
        <v>0.21999909707404469</v>
      </c>
      <c r="E64" s="58">
        <f t="shared" ref="E64:G64" si="2">E63/$C$63</f>
        <v>3.1221753862384578E-2</v>
      </c>
      <c r="F64" s="58">
        <f t="shared" si="2"/>
        <v>0.18904584487732087</v>
      </c>
      <c r="G64" s="58">
        <f t="shared" si="2"/>
        <v>0.55973330418624989</v>
      </c>
      <c r="H64" s="59"/>
    </row>
    <row r="65" spans="1:8" ht="13.8" x14ac:dyDescent="0.25">
      <c r="A65" s="121" t="s">
        <v>154</v>
      </c>
      <c r="B65" s="120"/>
      <c r="C65" s="120"/>
      <c r="D65" s="120">
        <f>D63+E63+F63</f>
        <v>18528800</v>
      </c>
      <c r="E65" s="120"/>
      <c r="F65" s="120"/>
      <c r="G65" s="60"/>
      <c r="H65" s="61"/>
    </row>
    <row r="66" spans="1:8" ht="14.4" thickBot="1" x14ac:dyDescent="0.3">
      <c r="A66" s="122" t="s">
        <v>68</v>
      </c>
      <c r="B66" s="123"/>
      <c r="C66" s="123"/>
      <c r="D66" s="117">
        <f>D65/C63</f>
        <v>0.44026669581375016</v>
      </c>
      <c r="E66" s="117"/>
      <c r="F66" s="117"/>
      <c r="G66" s="62"/>
      <c r="H66" s="63"/>
    </row>
    <row r="68" spans="1:8" ht="13.2" x14ac:dyDescent="0.25">
      <c r="A68" s="145" t="s">
        <v>222</v>
      </c>
      <c r="B68" s="145"/>
      <c r="C68" s="145"/>
      <c r="D68" s="145"/>
    </row>
  </sheetData>
  <mergeCells count="8">
    <mergeCell ref="D4:F4"/>
    <mergeCell ref="A2:H2"/>
    <mergeCell ref="D66:F66"/>
    <mergeCell ref="A63:B63"/>
    <mergeCell ref="A64:B64"/>
    <mergeCell ref="D65:F65"/>
    <mergeCell ref="A65:C65"/>
    <mergeCell ref="A66:C66"/>
  </mergeCells>
  <pageMargins left="0.70866141732283472" right="0.70866141732283472" top="0.74803149606299213" bottom="0.74803149606299213" header="0.31496062992125984" footer="0.31496062992125984"/>
  <pageSetup scale="67" fitToWidth="2" orientation="portrait" r:id="rId1"/>
  <ignoredErrors>
    <ignoredError sqref="A6:A20 A21:A6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A77DC-1A60-4DF1-9BF1-1B3027B3C329}">
  <sheetPr>
    <pageSetUpPr fitToPage="1"/>
  </sheetPr>
  <dimension ref="A1:L65"/>
  <sheetViews>
    <sheetView showGridLines="0" workbookViewId="0">
      <selection activeCell="F66" sqref="F66"/>
    </sheetView>
  </sheetViews>
  <sheetFormatPr baseColWidth="10" defaultRowHeight="12.6" x14ac:dyDescent="0.25"/>
  <cols>
    <col min="2" max="2" width="17.88671875" customWidth="1"/>
  </cols>
  <sheetData>
    <row r="1" spans="1:12" ht="53.1" customHeight="1" x14ac:dyDescent="0.25">
      <c r="B1" s="124"/>
      <c r="C1" s="124"/>
      <c r="D1" s="124"/>
      <c r="E1" s="124"/>
      <c r="F1" s="124"/>
      <c r="G1" s="124"/>
    </row>
    <row r="2" spans="1:12" ht="18" customHeight="1" x14ac:dyDescent="0.25">
      <c r="A2" s="116" t="s">
        <v>160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25"/>
    </row>
    <row r="3" spans="1:12" ht="13.2" thickBot="1" x14ac:dyDescent="0.3"/>
    <row r="4" spans="1:12" ht="41.4" x14ac:dyDescent="0.25">
      <c r="A4" s="30" t="s">
        <v>151</v>
      </c>
      <c r="B4" s="31" t="s">
        <v>133</v>
      </c>
      <c r="C4" s="32" t="s">
        <v>0</v>
      </c>
      <c r="D4" s="33" t="s">
        <v>1</v>
      </c>
      <c r="E4" s="33" t="s">
        <v>2</v>
      </c>
      <c r="F4" s="32" t="s">
        <v>3</v>
      </c>
      <c r="G4" s="33" t="s">
        <v>4</v>
      </c>
      <c r="H4" s="32" t="s">
        <v>5</v>
      </c>
      <c r="I4" s="32" t="s">
        <v>6</v>
      </c>
      <c r="J4" s="32" t="s">
        <v>7</v>
      </c>
      <c r="K4" s="32" t="s">
        <v>8</v>
      </c>
      <c r="L4" s="34" t="s">
        <v>9</v>
      </c>
    </row>
    <row r="5" spans="1:12" ht="13.8" x14ac:dyDescent="0.25">
      <c r="A5" s="43" t="s">
        <v>138</v>
      </c>
      <c r="B5" s="41" t="s">
        <v>10</v>
      </c>
      <c r="C5" s="3">
        <v>189300</v>
      </c>
      <c r="D5" s="3">
        <v>14400</v>
      </c>
      <c r="E5" s="3">
        <v>0</v>
      </c>
      <c r="F5" s="3">
        <v>800</v>
      </c>
      <c r="G5" s="3">
        <v>76500</v>
      </c>
      <c r="H5" s="3">
        <v>29400</v>
      </c>
      <c r="I5" s="3">
        <v>24200</v>
      </c>
      <c r="J5" s="3">
        <v>58600</v>
      </c>
      <c r="K5" s="3">
        <v>3900</v>
      </c>
      <c r="L5" s="36">
        <f>SUM(C5:K5)</f>
        <v>397100</v>
      </c>
    </row>
    <row r="6" spans="1:12" ht="13.8" x14ac:dyDescent="0.25">
      <c r="A6" s="16" t="s">
        <v>138</v>
      </c>
      <c r="B6" s="41" t="s">
        <v>11</v>
      </c>
      <c r="C6" s="3">
        <v>748400</v>
      </c>
      <c r="D6" s="3">
        <v>25700</v>
      </c>
      <c r="E6" s="3">
        <v>0</v>
      </c>
      <c r="F6" s="3">
        <v>1300</v>
      </c>
      <c r="G6" s="3">
        <v>42600</v>
      </c>
      <c r="H6" s="3">
        <v>109600</v>
      </c>
      <c r="I6" s="3">
        <v>37600</v>
      </c>
      <c r="J6" s="3">
        <v>43200</v>
      </c>
      <c r="K6" s="3">
        <v>300</v>
      </c>
      <c r="L6" s="36">
        <f t="shared" ref="L6:L63" si="0">SUM(C6:K6)</f>
        <v>1008700</v>
      </c>
    </row>
    <row r="7" spans="1:12" ht="15" customHeight="1" x14ac:dyDescent="0.25">
      <c r="A7" s="37" t="s">
        <v>139</v>
      </c>
      <c r="B7" s="9" t="s">
        <v>12</v>
      </c>
      <c r="C7" s="3">
        <v>1097200</v>
      </c>
      <c r="D7" s="3">
        <v>200</v>
      </c>
      <c r="E7" s="3">
        <v>0</v>
      </c>
      <c r="F7" s="3">
        <v>700</v>
      </c>
      <c r="G7" s="3">
        <v>111700</v>
      </c>
      <c r="H7" s="3">
        <v>181300</v>
      </c>
      <c r="I7" s="3">
        <v>28700</v>
      </c>
      <c r="J7" s="3">
        <v>6500</v>
      </c>
      <c r="K7" s="3">
        <v>600</v>
      </c>
      <c r="L7" s="36">
        <f t="shared" si="0"/>
        <v>1426900</v>
      </c>
    </row>
    <row r="8" spans="1:12" ht="15" customHeight="1" x14ac:dyDescent="0.25">
      <c r="A8" s="38" t="s">
        <v>139</v>
      </c>
      <c r="B8" s="17" t="s">
        <v>13</v>
      </c>
      <c r="C8" s="3">
        <v>1525000</v>
      </c>
      <c r="D8" s="3">
        <v>0</v>
      </c>
      <c r="E8" s="3">
        <v>0</v>
      </c>
      <c r="F8" s="3">
        <v>500</v>
      </c>
      <c r="G8" s="3">
        <v>60800</v>
      </c>
      <c r="H8" s="3">
        <v>142300</v>
      </c>
      <c r="I8" s="3">
        <v>500</v>
      </c>
      <c r="J8" s="3">
        <v>3100</v>
      </c>
      <c r="K8" s="3">
        <v>300</v>
      </c>
      <c r="L8" s="36">
        <f t="shared" si="0"/>
        <v>1732500</v>
      </c>
    </row>
    <row r="9" spans="1:12" ht="15" customHeight="1" x14ac:dyDescent="0.25">
      <c r="A9" s="37" t="s">
        <v>139</v>
      </c>
      <c r="B9" s="9" t="s">
        <v>14</v>
      </c>
      <c r="C9" s="3">
        <v>2320500</v>
      </c>
      <c r="D9" s="3">
        <v>100</v>
      </c>
      <c r="E9" s="3">
        <v>0</v>
      </c>
      <c r="F9" s="3">
        <v>100</v>
      </c>
      <c r="G9" s="3">
        <v>348100</v>
      </c>
      <c r="H9" s="3">
        <v>325700</v>
      </c>
      <c r="I9" s="3">
        <v>7600</v>
      </c>
      <c r="J9" s="3">
        <v>5100</v>
      </c>
      <c r="K9" s="3">
        <v>100</v>
      </c>
      <c r="L9" s="36">
        <f t="shared" si="0"/>
        <v>3007300</v>
      </c>
    </row>
    <row r="10" spans="1:12" ht="15" customHeight="1" x14ac:dyDescent="0.25">
      <c r="A10" s="38" t="s">
        <v>139</v>
      </c>
      <c r="B10" s="17" t="s">
        <v>15</v>
      </c>
      <c r="C10" s="3">
        <v>891500</v>
      </c>
      <c r="D10" s="3">
        <v>100</v>
      </c>
      <c r="E10" s="3">
        <v>0</v>
      </c>
      <c r="F10" s="3">
        <v>400</v>
      </c>
      <c r="G10" s="3">
        <v>76500</v>
      </c>
      <c r="H10" s="3">
        <v>129600</v>
      </c>
      <c r="I10" s="3">
        <v>200</v>
      </c>
      <c r="J10" s="3">
        <v>3600</v>
      </c>
      <c r="K10" s="3">
        <v>400</v>
      </c>
      <c r="L10" s="36">
        <f t="shared" si="0"/>
        <v>1102300</v>
      </c>
    </row>
    <row r="11" spans="1:12" ht="15" customHeight="1" x14ac:dyDescent="0.25">
      <c r="A11" s="38" t="s">
        <v>140</v>
      </c>
      <c r="B11" s="17" t="s">
        <v>64</v>
      </c>
      <c r="C11" s="3">
        <v>220800</v>
      </c>
      <c r="D11" s="3">
        <v>2600</v>
      </c>
      <c r="E11" s="3">
        <v>100</v>
      </c>
      <c r="F11" s="3">
        <v>1400</v>
      </c>
      <c r="G11" s="3">
        <v>9600</v>
      </c>
      <c r="H11" s="3">
        <v>56800</v>
      </c>
      <c r="I11" s="3">
        <v>41000</v>
      </c>
      <c r="J11" s="3">
        <v>20600</v>
      </c>
      <c r="K11" s="3">
        <v>1600</v>
      </c>
      <c r="L11" s="36">
        <f t="shared" si="0"/>
        <v>354500</v>
      </c>
    </row>
    <row r="12" spans="1:12" ht="15" customHeight="1" x14ac:dyDescent="0.25">
      <c r="A12" s="38" t="s">
        <v>140</v>
      </c>
      <c r="B12" s="17" t="s">
        <v>65</v>
      </c>
      <c r="C12" s="3">
        <v>191600</v>
      </c>
      <c r="D12" s="3">
        <v>600</v>
      </c>
      <c r="E12" s="3">
        <v>0</v>
      </c>
      <c r="F12" s="3">
        <v>1100</v>
      </c>
      <c r="G12" s="3">
        <v>56300</v>
      </c>
      <c r="H12" s="3">
        <v>48500</v>
      </c>
      <c r="I12" s="3">
        <v>6300</v>
      </c>
      <c r="J12" s="3">
        <v>5500</v>
      </c>
      <c r="K12" s="3">
        <v>200</v>
      </c>
      <c r="L12" s="36">
        <f t="shared" si="0"/>
        <v>310100</v>
      </c>
    </row>
    <row r="13" spans="1:12" ht="15" customHeight="1" x14ac:dyDescent="0.25">
      <c r="A13" s="38" t="s">
        <v>141</v>
      </c>
      <c r="B13" s="17" t="s">
        <v>16</v>
      </c>
      <c r="C13" s="105">
        <v>154200</v>
      </c>
      <c r="D13" s="105">
        <v>0</v>
      </c>
      <c r="E13" s="105">
        <v>0</v>
      </c>
      <c r="F13" s="105">
        <v>0</v>
      </c>
      <c r="G13" s="105">
        <v>4600</v>
      </c>
      <c r="H13" s="105">
        <v>21900</v>
      </c>
      <c r="I13" s="105">
        <v>0</v>
      </c>
      <c r="J13" s="105">
        <v>0</v>
      </c>
      <c r="K13" s="105">
        <v>0</v>
      </c>
      <c r="L13" s="106">
        <f t="shared" si="0"/>
        <v>180700</v>
      </c>
    </row>
    <row r="14" spans="1:12" ht="15" customHeight="1" x14ac:dyDescent="0.25">
      <c r="A14" s="35" t="s">
        <v>141</v>
      </c>
      <c r="B14" s="41" t="s">
        <v>17</v>
      </c>
      <c r="C14" s="3">
        <v>481200</v>
      </c>
      <c r="D14" s="3">
        <v>34000</v>
      </c>
      <c r="E14" s="3">
        <v>1700</v>
      </c>
      <c r="F14" s="3">
        <v>19900</v>
      </c>
      <c r="G14" s="3">
        <v>57900</v>
      </c>
      <c r="H14" s="3">
        <v>114100</v>
      </c>
      <c r="I14" s="3">
        <v>55600</v>
      </c>
      <c r="J14" s="3">
        <v>87100</v>
      </c>
      <c r="K14" s="3">
        <v>13200</v>
      </c>
      <c r="L14" s="36">
        <f t="shared" si="0"/>
        <v>864700</v>
      </c>
    </row>
    <row r="15" spans="1:12" ht="15" customHeight="1" x14ac:dyDescent="0.25">
      <c r="A15" s="35" t="s">
        <v>141</v>
      </c>
      <c r="B15" s="41" t="s">
        <v>18</v>
      </c>
      <c r="C15" s="3">
        <v>757300</v>
      </c>
      <c r="D15" s="3">
        <v>8100</v>
      </c>
      <c r="E15" s="3">
        <v>0</v>
      </c>
      <c r="F15" s="3">
        <v>7200</v>
      </c>
      <c r="G15" s="3">
        <v>124400</v>
      </c>
      <c r="H15" s="3">
        <v>171600</v>
      </c>
      <c r="I15" s="3">
        <v>79800</v>
      </c>
      <c r="J15" s="3">
        <v>45900</v>
      </c>
      <c r="K15" s="3">
        <v>1300</v>
      </c>
      <c r="L15" s="36">
        <f t="shared" si="0"/>
        <v>1195600</v>
      </c>
    </row>
    <row r="16" spans="1:12" ht="15" customHeight="1" x14ac:dyDescent="0.25">
      <c r="A16" s="35" t="s">
        <v>141</v>
      </c>
      <c r="B16" s="41" t="s">
        <v>19</v>
      </c>
      <c r="C16" s="3">
        <v>820700</v>
      </c>
      <c r="D16" s="3">
        <v>0</v>
      </c>
      <c r="E16" s="3">
        <v>0</v>
      </c>
      <c r="F16" s="3">
        <v>100</v>
      </c>
      <c r="G16" s="3">
        <v>129100</v>
      </c>
      <c r="H16" s="3">
        <v>219200</v>
      </c>
      <c r="I16" s="3">
        <v>300</v>
      </c>
      <c r="J16" s="3">
        <v>4200</v>
      </c>
      <c r="K16" s="3">
        <v>0</v>
      </c>
      <c r="L16" s="36">
        <f t="shared" si="0"/>
        <v>1173600</v>
      </c>
    </row>
    <row r="17" spans="1:12" ht="15" customHeight="1" x14ac:dyDescent="0.25">
      <c r="A17" s="35" t="s">
        <v>141</v>
      </c>
      <c r="B17" s="41" t="s">
        <v>20</v>
      </c>
      <c r="C17" s="3">
        <v>706900</v>
      </c>
      <c r="D17" s="3">
        <v>7700</v>
      </c>
      <c r="E17" s="3">
        <v>0</v>
      </c>
      <c r="F17" s="3">
        <v>20400</v>
      </c>
      <c r="G17" s="3">
        <v>160400</v>
      </c>
      <c r="H17" s="3">
        <v>257200</v>
      </c>
      <c r="I17" s="3">
        <v>43800</v>
      </c>
      <c r="J17" s="3">
        <v>32700</v>
      </c>
      <c r="K17" s="3">
        <v>1500</v>
      </c>
      <c r="L17" s="36">
        <f t="shared" si="0"/>
        <v>1230600</v>
      </c>
    </row>
    <row r="18" spans="1:12" ht="15" customHeight="1" x14ac:dyDescent="0.25">
      <c r="A18" s="35" t="s">
        <v>142</v>
      </c>
      <c r="B18" s="41" t="s">
        <v>21</v>
      </c>
      <c r="C18" s="3">
        <v>24500</v>
      </c>
      <c r="D18" s="3">
        <v>900</v>
      </c>
      <c r="E18" s="3">
        <v>0</v>
      </c>
      <c r="F18" s="3">
        <v>300</v>
      </c>
      <c r="G18" s="3">
        <v>3700</v>
      </c>
      <c r="H18" s="3">
        <v>4300</v>
      </c>
      <c r="I18" s="3">
        <v>6300</v>
      </c>
      <c r="J18" s="3">
        <v>15300</v>
      </c>
      <c r="K18" s="3">
        <v>600</v>
      </c>
      <c r="L18" s="36">
        <f t="shared" si="0"/>
        <v>55900</v>
      </c>
    </row>
    <row r="19" spans="1:12" ht="15" customHeight="1" x14ac:dyDescent="0.25">
      <c r="A19" s="39" t="s">
        <v>143</v>
      </c>
      <c r="B19" s="42" t="s">
        <v>22</v>
      </c>
      <c r="C19" s="105">
        <v>57300</v>
      </c>
      <c r="D19" s="105">
        <v>5200</v>
      </c>
      <c r="E19" s="105">
        <v>2800</v>
      </c>
      <c r="F19" s="105">
        <v>30900</v>
      </c>
      <c r="G19" s="105">
        <v>75200</v>
      </c>
      <c r="H19" s="105">
        <v>17100</v>
      </c>
      <c r="I19" s="105">
        <v>24300</v>
      </c>
      <c r="J19" s="105">
        <v>62000</v>
      </c>
      <c r="K19" s="105">
        <v>44600</v>
      </c>
      <c r="L19" s="106">
        <f t="shared" si="0"/>
        <v>319400</v>
      </c>
    </row>
    <row r="20" spans="1:12" ht="15" customHeight="1" x14ac:dyDescent="0.25">
      <c r="A20" s="39" t="s">
        <v>143</v>
      </c>
      <c r="B20" s="42" t="s">
        <v>23</v>
      </c>
      <c r="C20" s="105">
        <v>254000</v>
      </c>
      <c r="D20" s="105">
        <v>22000</v>
      </c>
      <c r="E20" s="105">
        <v>7800</v>
      </c>
      <c r="F20" s="105">
        <v>52400</v>
      </c>
      <c r="G20" s="105">
        <v>124100</v>
      </c>
      <c r="H20" s="105">
        <v>125000</v>
      </c>
      <c r="I20" s="105">
        <v>85700</v>
      </c>
      <c r="J20" s="105">
        <v>133600</v>
      </c>
      <c r="K20" s="105">
        <v>44900</v>
      </c>
      <c r="L20" s="106">
        <f t="shared" si="0"/>
        <v>849500</v>
      </c>
    </row>
    <row r="21" spans="1:12" ht="15" customHeight="1" x14ac:dyDescent="0.25">
      <c r="A21" s="39" t="s">
        <v>143</v>
      </c>
      <c r="B21" s="42" t="s">
        <v>24</v>
      </c>
      <c r="C21" s="3">
        <v>16000</v>
      </c>
      <c r="D21" s="3">
        <v>1500</v>
      </c>
      <c r="E21" s="3">
        <v>1400</v>
      </c>
      <c r="F21" s="3">
        <v>3800</v>
      </c>
      <c r="G21" s="3">
        <v>14100</v>
      </c>
      <c r="H21" s="3">
        <v>3600</v>
      </c>
      <c r="I21" s="3">
        <v>14000</v>
      </c>
      <c r="J21" s="3">
        <v>57900</v>
      </c>
      <c r="K21" s="3">
        <v>27700</v>
      </c>
      <c r="L21" s="36">
        <f t="shared" si="0"/>
        <v>140000</v>
      </c>
    </row>
    <row r="22" spans="1:12" ht="15" customHeight="1" x14ac:dyDescent="0.25">
      <c r="A22" s="39" t="s">
        <v>143</v>
      </c>
      <c r="B22" s="42" t="s">
        <v>25</v>
      </c>
      <c r="C22" s="3">
        <v>124100</v>
      </c>
      <c r="D22" s="3">
        <v>8900</v>
      </c>
      <c r="E22" s="3">
        <v>3600</v>
      </c>
      <c r="F22" s="3">
        <v>22400</v>
      </c>
      <c r="G22" s="3">
        <v>109100</v>
      </c>
      <c r="H22" s="3">
        <v>84900</v>
      </c>
      <c r="I22" s="3">
        <v>39100</v>
      </c>
      <c r="J22" s="3">
        <v>123700</v>
      </c>
      <c r="K22" s="3">
        <v>64000</v>
      </c>
      <c r="L22" s="36">
        <f t="shared" si="0"/>
        <v>579800</v>
      </c>
    </row>
    <row r="23" spans="1:12" ht="15" customHeight="1" x14ac:dyDescent="0.25">
      <c r="A23" s="39" t="s">
        <v>143</v>
      </c>
      <c r="B23" s="42" t="s">
        <v>26</v>
      </c>
      <c r="C23" s="3">
        <v>274900</v>
      </c>
      <c r="D23" s="3">
        <v>10200</v>
      </c>
      <c r="E23" s="3">
        <v>100</v>
      </c>
      <c r="F23" s="3">
        <v>12600</v>
      </c>
      <c r="G23" s="3">
        <v>29100</v>
      </c>
      <c r="H23" s="3">
        <v>111500</v>
      </c>
      <c r="I23" s="3">
        <v>54500</v>
      </c>
      <c r="J23" s="3">
        <v>41600</v>
      </c>
      <c r="K23" s="3">
        <v>2000</v>
      </c>
      <c r="L23" s="36">
        <f t="shared" si="0"/>
        <v>536500</v>
      </c>
    </row>
    <row r="24" spans="1:12" ht="15" customHeight="1" x14ac:dyDescent="0.25">
      <c r="A24" s="39" t="s">
        <v>143</v>
      </c>
      <c r="B24" s="42" t="s">
        <v>27</v>
      </c>
      <c r="C24" s="3">
        <v>679500</v>
      </c>
      <c r="D24" s="3">
        <v>16600</v>
      </c>
      <c r="E24" s="3">
        <v>100</v>
      </c>
      <c r="F24" s="3">
        <v>21600</v>
      </c>
      <c r="G24" s="3">
        <v>247000</v>
      </c>
      <c r="H24" s="3">
        <v>374700</v>
      </c>
      <c r="I24" s="3">
        <v>76800</v>
      </c>
      <c r="J24" s="3">
        <v>87600</v>
      </c>
      <c r="K24" s="3">
        <v>4200</v>
      </c>
      <c r="L24" s="36">
        <f t="shared" si="0"/>
        <v>1508100</v>
      </c>
    </row>
    <row r="25" spans="1:12" ht="15" customHeight="1" x14ac:dyDescent="0.25">
      <c r="A25" s="37" t="s">
        <v>144</v>
      </c>
      <c r="B25" s="9" t="s">
        <v>28</v>
      </c>
      <c r="C25" s="3">
        <v>83100</v>
      </c>
      <c r="D25" s="3">
        <v>37800</v>
      </c>
      <c r="E25" s="3">
        <v>21600</v>
      </c>
      <c r="F25" s="3">
        <v>45000</v>
      </c>
      <c r="G25" s="3">
        <v>30900</v>
      </c>
      <c r="H25" s="3">
        <v>34800</v>
      </c>
      <c r="I25" s="3">
        <v>59700</v>
      </c>
      <c r="J25" s="3">
        <v>68200</v>
      </c>
      <c r="K25" s="3">
        <v>21100</v>
      </c>
      <c r="L25" s="36">
        <f t="shared" si="0"/>
        <v>402200</v>
      </c>
    </row>
    <row r="26" spans="1:12" ht="15" customHeight="1" x14ac:dyDescent="0.25">
      <c r="A26" s="37" t="s">
        <v>144</v>
      </c>
      <c r="B26" s="9" t="s">
        <v>29</v>
      </c>
      <c r="C26" s="3">
        <v>213300</v>
      </c>
      <c r="D26" s="3">
        <v>40100</v>
      </c>
      <c r="E26" s="3">
        <v>6700</v>
      </c>
      <c r="F26" s="3">
        <v>67000</v>
      </c>
      <c r="G26" s="3">
        <v>74300</v>
      </c>
      <c r="H26" s="3">
        <v>157800</v>
      </c>
      <c r="I26" s="3">
        <v>47300</v>
      </c>
      <c r="J26" s="3">
        <v>50700</v>
      </c>
      <c r="K26" s="3">
        <v>3900</v>
      </c>
      <c r="L26" s="36">
        <f t="shared" si="0"/>
        <v>661100</v>
      </c>
    </row>
    <row r="27" spans="1:12" ht="15" customHeight="1" x14ac:dyDescent="0.25">
      <c r="A27" s="37" t="s">
        <v>144</v>
      </c>
      <c r="B27" s="9" t="s">
        <v>30</v>
      </c>
      <c r="C27" s="3">
        <v>407500</v>
      </c>
      <c r="D27" s="3">
        <v>13200</v>
      </c>
      <c r="E27" s="3">
        <v>0</v>
      </c>
      <c r="F27" s="3">
        <v>6300</v>
      </c>
      <c r="G27" s="3">
        <v>121500</v>
      </c>
      <c r="H27" s="3">
        <v>95300</v>
      </c>
      <c r="I27" s="3">
        <v>4100</v>
      </c>
      <c r="J27" s="3">
        <v>9100</v>
      </c>
      <c r="K27" s="3">
        <v>1200</v>
      </c>
      <c r="L27" s="36">
        <f t="shared" si="0"/>
        <v>658200</v>
      </c>
    </row>
    <row r="28" spans="1:12" ht="15" customHeight="1" x14ac:dyDescent="0.25">
      <c r="A28" s="37" t="s">
        <v>144</v>
      </c>
      <c r="B28" s="9" t="s">
        <v>31</v>
      </c>
      <c r="C28" s="3">
        <v>600200</v>
      </c>
      <c r="D28" s="3">
        <v>31000</v>
      </c>
      <c r="E28" s="3">
        <v>0</v>
      </c>
      <c r="F28" s="3">
        <v>18000</v>
      </c>
      <c r="G28" s="3">
        <v>103400</v>
      </c>
      <c r="H28" s="3">
        <v>208300</v>
      </c>
      <c r="I28" s="3">
        <v>17000</v>
      </c>
      <c r="J28" s="3">
        <v>16500</v>
      </c>
      <c r="K28" s="3">
        <v>200</v>
      </c>
      <c r="L28" s="36">
        <f t="shared" si="0"/>
        <v>994600</v>
      </c>
    </row>
    <row r="29" spans="1:12" ht="15" customHeight="1" x14ac:dyDescent="0.25">
      <c r="A29" s="37" t="s">
        <v>144</v>
      </c>
      <c r="B29" s="9" t="s">
        <v>32</v>
      </c>
      <c r="C29" s="105">
        <v>548500</v>
      </c>
      <c r="D29" s="105">
        <v>1300</v>
      </c>
      <c r="E29" s="105">
        <v>0</v>
      </c>
      <c r="F29" s="105">
        <v>700</v>
      </c>
      <c r="G29" s="105">
        <v>86600</v>
      </c>
      <c r="H29" s="105">
        <v>62700</v>
      </c>
      <c r="I29" s="105">
        <v>200</v>
      </c>
      <c r="J29" s="105">
        <v>2600</v>
      </c>
      <c r="K29" s="105">
        <v>0</v>
      </c>
      <c r="L29" s="106">
        <f t="shared" si="0"/>
        <v>702600</v>
      </c>
    </row>
    <row r="30" spans="1:12" ht="15" customHeight="1" x14ac:dyDescent="0.25">
      <c r="A30" s="37" t="s">
        <v>144</v>
      </c>
      <c r="B30" s="9" t="s">
        <v>33</v>
      </c>
      <c r="C30" s="105">
        <v>155700</v>
      </c>
      <c r="D30" s="105">
        <v>0</v>
      </c>
      <c r="E30" s="105">
        <v>0</v>
      </c>
      <c r="F30" s="105">
        <v>0</v>
      </c>
      <c r="G30" s="105">
        <v>14000</v>
      </c>
      <c r="H30" s="105">
        <v>22400</v>
      </c>
      <c r="I30" s="105">
        <v>0</v>
      </c>
      <c r="J30" s="105">
        <v>1000</v>
      </c>
      <c r="K30" s="105">
        <v>0</v>
      </c>
      <c r="L30" s="106">
        <f t="shared" si="0"/>
        <v>193100</v>
      </c>
    </row>
    <row r="31" spans="1:12" ht="15" customHeight="1" x14ac:dyDescent="0.25">
      <c r="A31" s="37" t="s">
        <v>144</v>
      </c>
      <c r="B31" s="9" t="s">
        <v>34</v>
      </c>
      <c r="C31" s="105">
        <v>356600</v>
      </c>
      <c r="D31" s="105">
        <v>300</v>
      </c>
      <c r="E31" s="105">
        <v>0</v>
      </c>
      <c r="F31" s="105">
        <v>500</v>
      </c>
      <c r="G31" s="105">
        <v>100400</v>
      </c>
      <c r="H31" s="105">
        <v>29400</v>
      </c>
      <c r="I31" s="105">
        <v>0</v>
      </c>
      <c r="J31" s="105">
        <v>600</v>
      </c>
      <c r="K31" s="105">
        <v>0</v>
      </c>
      <c r="L31" s="106">
        <f t="shared" si="0"/>
        <v>487800</v>
      </c>
    </row>
    <row r="32" spans="1:12" ht="15" customHeight="1" x14ac:dyDescent="0.25">
      <c r="A32" s="38" t="s">
        <v>145</v>
      </c>
      <c r="B32" s="17" t="s">
        <v>35</v>
      </c>
      <c r="C32" s="3">
        <v>1022700</v>
      </c>
      <c r="D32" s="3">
        <v>0</v>
      </c>
      <c r="E32" s="3">
        <v>0</v>
      </c>
      <c r="F32" s="3">
        <v>0</v>
      </c>
      <c r="G32" s="3">
        <v>15500</v>
      </c>
      <c r="H32" s="3">
        <v>97900</v>
      </c>
      <c r="I32" s="3">
        <v>0</v>
      </c>
      <c r="J32" s="3">
        <v>500</v>
      </c>
      <c r="K32" s="3">
        <v>0</v>
      </c>
      <c r="L32" s="36">
        <f t="shared" si="0"/>
        <v>1136600</v>
      </c>
    </row>
    <row r="33" spans="1:12" ht="15" customHeight="1" x14ac:dyDescent="0.25">
      <c r="A33" s="38" t="s">
        <v>145</v>
      </c>
      <c r="B33" s="17" t="s">
        <v>36</v>
      </c>
      <c r="C33" s="3">
        <v>234700</v>
      </c>
      <c r="D33" s="3">
        <v>0</v>
      </c>
      <c r="E33" s="3">
        <v>0</v>
      </c>
      <c r="F33" s="3">
        <v>0</v>
      </c>
      <c r="G33" s="3">
        <v>1700</v>
      </c>
      <c r="H33" s="3">
        <v>12000</v>
      </c>
      <c r="I33" s="3">
        <v>0</v>
      </c>
      <c r="J33" s="3">
        <v>100</v>
      </c>
      <c r="K33" s="3">
        <v>0</v>
      </c>
      <c r="L33" s="36">
        <f t="shared" si="0"/>
        <v>248500</v>
      </c>
    </row>
    <row r="34" spans="1:12" ht="15" customHeight="1" x14ac:dyDescent="0.25">
      <c r="A34" s="38" t="s">
        <v>145</v>
      </c>
      <c r="B34" s="17" t="s">
        <v>63</v>
      </c>
      <c r="C34" s="3">
        <v>1076900</v>
      </c>
      <c r="D34" s="3">
        <v>0</v>
      </c>
      <c r="E34" s="3">
        <v>0</v>
      </c>
      <c r="F34" s="3">
        <v>0</v>
      </c>
      <c r="G34" s="3">
        <v>22100</v>
      </c>
      <c r="H34" s="3">
        <v>66600</v>
      </c>
      <c r="I34" s="3">
        <v>0</v>
      </c>
      <c r="J34" s="3">
        <v>100</v>
      </c>
      <c r="K34" s="3">
        <v>0</v>
      </c>
      <c r="L34" s="36">
        <f t="shared" si="0"/>
        <v>1165700</v>
      </c>
    </row>
    <row r="35" spans="1:12" ht="15" customHeight="1" x14ac:dyDescent="0.25">
      <c r="A35" s="37" t="s">
        <v>145</v>
      </c>
      <c r="B35" s="9" t="s">
        <v>37</v>
      </c>
      <c r="C35" s="3">
        <v>92700</v>
      </c>
      <c r="D35" s="3">
        <v>0</v>
      </c>
      <c r="E35" s="3">
        <v>0</v>
      </c>
      <c r="F35" s="3">
        <v>0</v>
      </c>
      <c r="G35" s="3">
        <v>200</v>
      </c>
      <c r="H35" s="3">
        <v>1200</v>
      </c>
      <c r="I35" s="3">
        <v>0</v>
      </c>
      <c r="J35" s="3">
        <v>0</v>
      </c>
      <c r="K35" s="3">
        <v>0</v>
      </c>
      <c r="L35" s="36">
        <f t="shared" si="0"/>
        <v>94100</v>
      </c>
    </row>
    <row r="36" spans="1:12" ht="15" customHeight="1" x14ac:dyDescent="0.25">
      <c r="A36" s="38" t="s">
        <v>145</v>
      </c>
      <c r="B36" s="17" t="s">
        <v>38</v>
      </c>
      <c r="C36" s="3">
        <v>736500</v>
      </c>
      <c r="D36" s="3">
        <v>500</v>
      </c>
      <c r="E36" s="3">
        <v>0</v>
      </c>
      <c r="F36" s="3">
        <v>400</v>
      </c>
      <c r="G36" s="3">
        <v>155400</v>
      </c>
      <c r="H36" s="3">
        <v>146200</v>
      </c>
      <c r="I36" s="3">
        <v>3200</v>
      </c>
      <c r="J36" s="3">
        <v>5900</v>
      </c>
      <c r="K36" s="3">
        <v>500</v>
      </c>
      <c r="L36" s="36">
        <f t="shared" si="0"/>
        <v>1048600</v>
      </c>
    </row>
    <row r="37" spans="1:12" ht="15" customHeight="1" x14ac:dyDescent="0.25">
      <c r="A37" s="38" t="s">
        <v>146</v>
      </c>
      <c r="B37" s="17" t="s">
        <v>39</v>
      </c>
      <c r="C37" s="3">
        <v>143600</v>
      </c>
      <c r="D37" s="3">
        <v>0</v>
      </c>
      <c r="E37" s="3">
        <v>0</v>
      </c>
      <c r="F37" s="3">
        <v>0</v>
      </c>
      <c r="G37" s="3">
        <v>1500</v>
      </c>
      <c r="H37" s="3">
        <v>3900</v>
      </c>
      <c r="I37" s="3">
        <v>0</v>
      </c>
      <c r="J37" s="3">
        <v>0</v>
      </c>
      <c r="K37" s="3">
        <v>0</v>
      </c>
      <c r="L37" s="36">
        <f t="shared" si="0"/>
        <v>149000</v>
      </c>
    </row>
    <row r="38" spans="1:12" ht="15" customHeight="1" x14ac:dyDescent="0.25">
      <c r="A38" s="38" t="s">
        <v>146</v>
      </c>
      <c r="B38" s="17" t="s">
        <v>40</v>
      </c>
      <c r="C38" s="3">
        <v>99300</v>
      </c>
      <c r="D38" s="3">
        <v>0</v>
      </c>
      <c r="E38" s="3">
        <v>0</v>
      </c>
      <c r="F38" s="3">
        <v>0</v>
      </c>
      <c r="G38" s="3">
        <v>1500</v>
      </c>
      <c r="H38" s="3">
        <v>4000</v>
      </c>
      <c r="I38" s="3">
        <v>0</v>
      </c>
      <c r="J38" s="3">
        <v>0</v>
      </c>
      <c r="K38" s="3">
        <v>0</v>
      </c>
      <c r="L38" s="36">
        <f t="shared" si="0"/>
        <v>104800</v>
      </c>
    </row>
    <row r="39" spans="1:12" ht="15" customHeight="1" x14ac:dyDescent="0.25">
      <c r="A39" s="38" t="s">
        <v>146</v>
      </c>
      <c r="B39" s="17" t="s">
        <v>41</v>
      </c>
      <c r="C39" s="105">
        <v>99100</v>
      </c>
      <c r="D39" s="105">
        <v>0</v>
      </c>
      <c r="E39" s="105">
        <v>0</v>
      </c>
      <c r="F39" s="105">
        <v>0</v>
      </c>
      <c r="G39" s="105">
        <v>1500</v>
      </c>
      <c r="H39" s="105">
        <v>7400</v>
      </c>
      <c r="I39" s="105">
        <v>0</v>
      </c>
      <c r="J39" s="105">
        <v>0</v>
      </c>
      <c r="K39" s="105">
        <v>0</v>
      </c>
      <c r="L39" s="106">
        <f t="shared" si="0"/>
        <v>108000</v>
      </c>
    </row>
    <row r="40" spans="1:12" ht="15" customHeight="1" x14ac:dyDescent="0.25">
      <c r="A40" s="38" t="s">
        <v>146</v>
      </c>
      <c r="B40" s="17" t="s">
        <v>42</v>
      </c>
      <c r="C40" s="105">
        <v>294900</v>
      </c>
      <c r="D40" s="105">
        <v>0</v>
      </c>
      <c r="E40" s="105">
        <v>0</v>
      </c>
      <c r="F40" s="105">
        <v>0</v>
      </c>
      <c r="G40" s="105">
        <v>6900</v>
      </c>
      <c r="H40" s="105">
        <v>28300</v>
      </c>
      <c r="I40" s="105">
        <v>0</v>
      </c>
      <c r="J40" s="105">
        <v>0</v>
      </c>
      <c r="K40" s="105">
        <v>0</v>
      </c>
      <c r="L40" s="106">
        <f t="shared" si="0"/>
        <v>330100</v>
      </c>
    </row>
    <row r="41" spans="1:12" ht="15" customHeight="1" x14ac:dyDescent="0.25">
      <c r="A41" s="38" t="s">
        <v>146</v>
      </c>
      <c r="B41" s="17" t="s">
        <v>43</v>
      </c>
      <c r="C41" s="3">
        <v>261100</v>
      </c>
      <c r="D41" s="3">
        <v>0</v>
      </c>
      <c r="E41" s="3">
        <v>0</v>
      </c>
      <c r="F41" s="3">
        <v>0</v>
      </c>
      <c r="G41" s="3">
        <v>8800</v>
      </c>
      <c r="H41" s="3">
        <v>16000</v>
      </c>
      <c r="I41" s="3">
        <v>0</v>
      </c>
      <c r="J41" s="3">
        <v>0</v>
      </c>
      <c r="K41" s="3">
        <v>0</v>
      </c>
      <c r="L41" s="36">
        <f t="shared" si="0"/>
        <v>285900</v>
      </c>
    </row>
    <row r="42" spans="1:12" ht="15" customHeight="1" x14ac:dyDescent="0.25">
      <c r="A42" s="38" t="s">
        <v>146</v>
      </c>
      <c r="B42" s="17" t="s">
        <v>44</v>
      </c>
      <c r="C42" s="105">
        <v>130000</v>
      </c>
      <c r="D42" s="105">
        <v>0</v>
      </c>
      <c r="E42" s="105">
        <v>0</v>
      </c>
      <c r="F42" s="105">
        <v>0</v>
      </c>
      <c r="G42" s="105">
        <v>2700</v>
      </c>
      <c r="H42" s="105">
        <v>9400</v>
      </c>
      <c r="I42" s="105">
        <v>0</v>
      </c>
      <c r="J42" s="105">
        <v>0</v>
      </c>
      <c r="K42" s="105">
        <v>0</v>
      </c>
      <c r="L42" s="106">
        <f t="shared" si="0"/>
        <v>142100</v>
      </c>
    </row>
    <row r="43" spans="1:12" ht="15" customHeight="1" x14ac:dyDescent="0.25">
      <c r="A43" s="38" t="s">
        <v>146</v>
      </c>
      <c r="B43" s="17" t="s">
        <v>45</v>
      </c>
      <c r="C43" s="3">
        <v>462600</v>
      </c>
      <c r="D43" s="3">
        <v>0</v>
      </c>
      <c r="E43" s="3">
        <v>0</v>
      </c>
      <c r="F43" s="3">
        <v>0</v>
      </c>
      <c r="G43" s="3">
        <v>127400</v>
      </c>
      <c r="H43" s="3">
        <v>12900</v>
      </c>
      <c r="I43" s="3">
        <v>0</v>
      </c>
      <c r="J43" s="3">
        <v>100</v>
      </c>
      <c r="K43" s="3">
        <v>0</v>
      </c>
      <c r="L43" s="36">
        <f t="shared" si="0"/>
        <v>603000</v>
      </c>
    </row>
    <row r="44" spans="1:12" ht="15" customHeight="1" x14ac:dyDescent="0.25">
      <c r="A44" s="37" t="s">
        <v>146</v>
      </c>
      <c r="B44" s="9" t="s">
        <v>46</v>
      </c>
      <c r="C44" s="3">
        <v>4000</v>
      </c>
      <c r="D44" s="3">
        <v>0</v>
      </c>
      <c r="E44" s="3">
        <v>0</v>
      </c>
      <c r="F44" s="3">
        <v>0</v>
      </c>
      <c r="G44" s="3">
        <v>700</v>
      </c>
      <c r="H44" s="3">
        <v>100</v>
      </c>
      <c r="I44" s="3">
        <v>0</v>
      </c>
      <c r="J44" s="3">
        <v>0</v>
      </c>
      <c r="K44" s="3">
        <v>0</v>
      </c>
      <c r="L44" s="36">
        <f t="shared" si="0"/>
        <v>4800</v>
      </c>
    </row>
    <row r="45" spans="1:12" ht="15" customHeight="1" x14ac:dyDescent="0.25">
      <c r="A45" s="37" t="s">
        <v>146</v>
      </c>
      <c r="B45" s="9" t="s">
        <v>47</v>
      </c>
      <c r="C45" s="3">
        <v>237200</v>
      </c>
      <c r="D45" s="3">
        <v>0</v>
      </c>
      <c r="E45" s="3">
        <v>0</v>
      </c>
      <c r="F45" s="3">
        <v>0</v>
      </c>
      <c r="G45" s="3">
        <v>91500</v>
      </c>
      <c r="H45" s="3">
        <v>5600</v>
      </c>
      <c r="I45" s="3">
        <v>0</v>
      </c>
      <c r="J45" s="3">
        <v>0</v>
      </c>
      <c r="K45" s="3">
        <v>0</v>
      </c>
      <c r="L45" s="36">
        <f t="shared" si="0"/>
        <v>334300</v>
      </c>
    </row>
    <row r="46" spans="1:12" ht="15" customHeight="1" x14ac:dyDescent="0.25">
      <c r="A46" s="38" t="s">
        <v>146</v>
      </c>
      <c r="B46" s="17" t="s">
        <v>48</v>
      </c>
      <c r="C46" s="3">
        <v>13400</v>
      </c>
      <c r="D46" s="3">
        <v>0</v>
      </c>
      <c r="E46" s="3">
        <v>0</v>
      </c>
      <c r="F46" s="3">
        <v>0</v>
      </c>
      <c r="G46" s="3">
        <v>100</v>
      </c>
      <c r="H46" s="3">
        <v>100</v>
      </c>
      <c r="I46" s="3">
        <v>0</v>
      </c>
      <c r="J46" s="3">
        <v>0</v>
      </c>
      <c r="K46" s="3">
        <v>0</v>
      </c>
      <c r="L46" s="36">
        <f t="shared" si="0"/>
        <v>13600</v>
      </c>
    </row>
    <row r="47" spans="1:12" ht="15" customHeight="1" x14ac:dyDescent="0.25">
      <c r="A47" s="38" t="s">
        <v>146</v>
      </c>
      <c r="B47" s="17" t="s">
        <v>49</v>
      </c>
      <c r="C47" s="3">
        <v>128700</v>
      </c>
      <c r="D47" s="3">
        <v>0</v>
      </c>
      <c r="E47" s="3">
        <v>0</v>
      </c>
      <c r="F47" s="3">
        <v>0</v>
      </c>
      <c r="G47" s="3">
        <v>23600</v>
      </c>
      <c r="H47" s="3">
        <v>1200</v>
      </c>
      <c r="I47" s="3">
        <v>0</v>
      </c>
      <c r="J47" s="3">
        <v>0</v>
      </c>
      <c r="K47" s="3">
        <v>0</v>
      </c>
      <c r="L47" s="36">
        <f t="shared" si="0"/>
        <v>153500</v>
      </c>
    </row>
    <row r="48" spans="1:12" ht="15" customHeight="1" x14ac:dyDescent="0.25">
      <c r="A48" s="38" t="s">
        <v>146</v>
      </c>
      <c r="B48" s="17" t="s">
        <v>50</v>
      </c>
      <c r="C48" s="3">
        <v>209100</v>
      </c>
      <c r="D48" s="3">
        <v>0</v>
      </c>
      <c r="E48" s="3">
        <v>0</v>
      </c>
      <c r="F48" s="3">
        <v>0</v>
      </c>
      <c r="G48" s="3">
        <v>38600</v>
      </c>
      <c r="H48" s="3">
        <v>7400</v>
      </c>
      <c r="I48" s="3">
        <v>0</v>
      </c>
      <c r="J48" s="3">
        <v>0</v>
      </c>
      <c r="K48" s="3">
        <v>0</v>
      </c>
      <c r="L48" s="36">
        <f t="shared" si="0"/>
        <v>255100</v>
      </c>
    </row>
    <row r="49" spans="1:12" ht="15" customHeight="1" x14ac:dyDescent="0.25">
      <c r="A49" s="38" t="s">
        <v>146</v>
      </c>
      <c r="B49" s="17" t="s">
        <v>51</v>
      </c>
      <c r="C49" s="105">
        <v>130200</v>
      </c>
      <c r="D49" s="105">
        <v>0</v>
      </c>
      <c r="E49" s="105">
        <v>0</v>
      </c>
      <c r="F49" s="105">
        <v>0</v>
      </c>
      <c r="G49" s="105">
        <v>8900</v>
      </c>
      <c r="H49" s="105">
        <v>5100</v>
      </c>
      <c r="I49" s="105">
        <v>0</v>
      </c>
      <c r="J49" s="105">
        <v>0</v>
      </c>
      <c r="K49" s="105">
        <v>0</v>
      </c>
      <c r="L49" s="106">
        <f t="shared" si="0"/>
        <v>144200</v>
      </c>
    </row>
    <row r="50" spans="1:12" ht="15" customHeight="1" x14ac:dyDescent="0.25">
      <c r="A50" s="37" t="s">
        <v>146</v>
      </c>
      <c r="B50" s="9" t="s">
        <v>52</v>
      </c>
      <c r="C50" s="105">
        <v>332700</v>
      </c>
      <c r="D50" s="105">
        <v>0</v>
      </c>
      <c r="E50" s="105">
        <v>0</v>
      </c>
      <c r="F50" s="105">
        <v>0</v>
      </c>
      <c r="G50" s="105">
        <v>52100</v>
      </c>
      <c r="H50" s="105">
        <v>23600</v>
      </c>
      <c r="I50" s="105">
        <v>0</v>
      </c>
      <c r="J50" s="105">
        <v>100</v>
      </c>
      <c r="K50" s="105">
        <v>0</v>
      </c>
      <c r="L50" s="106">
        <f t="shared" si="0"/>
        <v>408500</v>
      </c>
    </row>
    <row r="51" spans="1:12" ht="15" customHeight="1" x14ac:dyDescent="0.25">
      <c r="A51" s="38" t="s">
        <v>146</v>
      </c>
      <c r="B51" s="17" t="s">
        <v>53</v>
      </c>
      <c r="C51" s="105">
        <v>115900</v>
      </c>
      <c r="D51" s="105">
        <v>0</v>
      </c>
      <c r="E51" s="105">
        <v>0</v>
      </c>
      <c r="F51" s="105">
        <v>0</v>
      </c>
      <c r="G51" s="105">
        <v>7300</v>
      </c>
      <c r="H51" s="105">
        <v>7600</v>
      </c>
      <c r="I51" s="105">
        <v>0</v>
      </c>
      <c r="J51" s="105">
        <v>0</v>
      </c>
      <c r="K51" s="105">
        <v>0</v>
      </c>
      <c r="L51" s="106">
        <f t="shared" si="0"/>
        <v>130800</v>
      </c>
    </row>
    <row r="52" spans="1:12" ht="15" customHeight="1" x14ac:dyDescent="0.25">
      <c r="A52" s="38" t="s">
        <v>146</v>
      </c>
      <c r="B52" s="17" t="s">
        <v>54</v>
      </c>
      <c r="C52" s="105">
        <v>192200</v>
      </c>
      <c r="D52" s="105">
        <v>0</v>
      </c>
      <c r="E52" s="105">
        <v>0</v>
      </c>
      <c r="F52" s="105">
        <v>0</v>
      </c>
      <c r="G52" s="105">
        <v>37600</v>
      </c>
      <c r="H52" s="105">
        <v>7300</v>
      </c>
      <c r="I52" s="105">
        <v>0</v>
      </c>
      <c r="J52" s="105">
        <v>0</v>
      </c>
      <c r="K52" s="105">
        <v>0</v>
      </c>
      <c r="L52" s="106">
        <f t="shared" si="0"/>
        <v>237100</v>
      </c>
    </row>
    <row r="53" spans="1:12" ht="15" customHeight="1" x14ac:dyDescent="0.25">
      <c r="A53" s="38" t="s">
        <v>146</v>
      </c>
      <c r="B53" s="17" t="s">
        <v>55</v>
      </c>
      <c r="C53" s="105">
        <v>183500</v>
      </c>
      <c r="D53" s="105">
        <v>0</v>
      </c>
      <c r="E53" s="105">
        <v>0</v>
      </c>
      <c r="F53" s="105">
        <v>0</v>
      </c>
      <c r="G53" s="105">
        <v>11300</v>
      </c>
      <c r="H53" s="105">
        <v>8300</v>
      </c>
      <c r="I53" s="105">
        <v>0</v>
      </c>
      <c r="J53" s="105">
        <v>0</v>
      </c>
      <c r="K53" s="105">
        <v>0</v>
      </c>
      <c r="L53" s="106">
        <f t="shared" si="0"/>
        <v>203100</v>
      </c>
    </row>
    <row r="54" spans="1:12" ht="15" customHeight="1" x14ac:dyDescent="0.25">
      <c r="A54" s="37" t="s">
        <v>147</v>
      </c>
      <c r="B54" s="9" t="s">
        <v>56</v>
      </c>
      <c r="C54" s="3">
        <v>608800</v>
      </c>
      <c r="D54" s="3">
        <v>6800</v>
      </c>
      <c r="E54" s="3">
        <v>0</v>
      </c>
      <c r="F54" s="3">
        <v>0</v>
      </c>
      <c r="G54" s="3">
        <v>79800</v>
      </c>
      <c r="H54" s="3">
        <v>92500</v>
      </c>
      <c r="I54" s="3">
        <v>18100</v>
      </c>
      <c r="J54" s="3">
        <v>22300</v>
      </c>
      <c r="K54" s="3">
        <v>500</v>
      </c>
      <c r="L54" s="36">
        <f t="shared" si="0"/>
        <v>828800</v>
      </c>
    </row>
    <row r="55" spans="1:12" ht="15" customHeight="1" x14ac:dyDescent="0.25">
      <c r="A55" s="37" t="s">
        <v>147</v>
      </c>
      <c r="B55" s="9" t="s">
        <v>57</v>
      </c>
      <c r="C55" s="3">
        <v>361100</v>
      </c>
      <c r="D55" s="3">
        <v>8400</v>
      </c>
      <c r="E55" s="3">
        <v>0</v>
      </c>
      <c r="F55" s="3">
        <v>0</v>
      </c>
      <c r="G55" s="3">
        <v>91200</v>
      </c>
      <c r="H55" s="3">
        <v>83600</v>
      </c>
      <c r="I55" s="3">
        <v>11100</v>
      </c>
      <c r="J55" s="3">
        <v>20600</v>
      </c>
      <c r="K55" s="3">
        <v>100</v>
      </c>
      <c r="L55" s="36">
        <f t="shared" si="0"/>
        <v>576100</v>
      </c>
    </row>
    <row r="56" spans="1:12" ht="15" customHeight="1" x14ac:dyDescent="0.25">
      <c r="A56" s="37" t="s">
        <v>147</v>
      </c>
      <c r="B56" s="9" t="s">
        <v>58</v>
      </c>
      <c r="C56" s="3">
        <v>405400</v>
      </c>
      <c r="D56" s="3">
        <v>11500</v>
      </c>
      <c r="E56" s="3">
        <v>0</v>
      </c>
      <c r="F56" s="3">
        <v>0</v>
      </c>
      <c r="G56" s="3">
        <v>44000</v>
      </c>
      <c r="H56" s="3">
        <v>69300</v>
      </c>
      <c r="I56" s="3">
        <v>3700</v>
      </c>
      <c r="J56" s="3">
        <v>6100</v>
      </c>
      <c r="K56" s="3">
        <v>100</v>
      </c>
      <c r="L56" s="36">
        <f t="shared" si="0"/>
        <v>540100</v>
      </c>
    </row>
    <row r="57" spans="1:12" ht="15" customHeight="1" x14ac:dyDescent="0.25">
      <c r="A57" s="35" t="s">
        <v>148</v>
      </c>
      <c r="B57" s="41" t="s">
        <v>66</v>
      </c>
      <c r="C57" s="3">
        <v>143000</v>
      </c>
      <c r="D57" s="3">
        <v>7800</v>
      </c>
      <c r="E57" s="3">
        <v>1600</v>
      </c>
      <c r="F57" s="3">
        <v>400</v>
      </c>
      <c r="G57" s="3">
        <v>15800</v>
      </c>
      <c r="H57" s="3">
        <v>17300</v>
      </c>
      <c r="I57" s="3">
        <v>9300</v>
      </c>
      <c r="J57" s="3">
        <v>20700</v>
      </c>
      <c r="K57" s="3">
        <v>900</v>
      </c>
      <c r="L57" s="36">
        <f t="shared" si="0"/>
        <v>216800</v>
      </c>
    </row>
    <row r="58" spans="1:12" ht="15" customHeight="1" x14ac:dyDescent="0.25">
      <c r="A58" s="35" t="s">
        <v>149</v>
      </c>
      <c r="B58" s="41" t="s">
        <v>59</v>
      </c>
      <c r="C58" s="3">
        <v>334900</v>
      </c>
      <c r="D58" s="3">
        <v>22400</v>
      </c>
      <c r="E58" s="3">
        <v>200</v>
      </c>
      <c r="F58" s="3">
        <v>10700</v>
      </c>
      <c r="G58" s="3">
        <v>85800</v>
      </c>
      <c r="H58" s="3">
        <v>149300</v>
      </c>
      <c r="I58" s="3">
        <v>83700</v>
      </c>
      <c r="J58" s="3">
        <v>65400</v>
      </c>
      <c r="K58" s="3">
        <v>6300</v>
      </c>
      <c r="L58" s="36">
        <f t="shared" si="0"/>
        <v>758700</v>
      </c>
    </row>
    <row r="59" spans="1:12" ht="15" customHeight="1" x14ac:dyDescent="0.25">
      <c r="A59" s="37" t="s">
        <v>150</v>
      </c>
      <c r="B59" s="9" t="s">
        <v>60</v>
      </c>
      <c r="C59" s="3">
        <v>10100</v>
      </c>
      <c r="D59" s="3">
        <v>1300</v>
      </c>
      <c r="E59" s="3">
        <v>2800</v>
      </c>
      <c r="F59" s="3">
        <v>1200</v>
      </c>
      <c r="G59" s="3">
        <v>7800</v>
      </c>
      <c r="H59" s="3">
        <v>3300</v>
      </c>
      <c r="I59" s="3">
        <v>10800</v>
      </c>
      <c r="J59" s="3">
        <v>34800</v>
      </c>
      <c r="K59" s="3">
        <v>11300</v>
      </c>
      <c r="L59" s="36">
        <f t="shared" si="0"/>
        <v>83400</v>
      </c>
    </row>
    <row r="60" spans="1:12" ht="15" customHeight="1" x14ac:dyDescent="0.25">
      <c r="A60" s="37" t="s">
        <v>150</v>
      </c>
      <c r="B60" s="9" t="s">
        <v>61</v>
      </c>
      <c r="C60" s="3">
        <v>663000</v>
      </c>
      <c r="D60" s="3">
        <v>37100</v>
      </c>
      <c r="E60" s="3">
        <v>3900</v>
      </c>
      <c r="F60" s="3">
        <v>14900</v>
      </c>
      <c r="G60" s="3">
        <v>92600</v>
      </c>
      <c r="H60" s="3">
        <v>347700</v>
      </c>
      <c r="I60" s="3">
        <v>181100</v>
      </c>
      <c r="J60" s="3">
        <v>184700</v>
      </c>
      <c r="K60" s="3">
        <v>36700</v>
      </c>
      <c r="L60" s="36">
        <f t="shared" si="0"/>
        <v>1561700</v>
      </c>
    </row>
    <row r="61" spans="1:12" ht="15" customHeight="1" x14ac:dyDescent="0.25">
      <c r="A61" s="37" t="s">
        <v>150</v>
      </c>
      <c r="B61" s="9" t="s">
        <v>62</v>
      </c>
      <c r="C61" s="3">
        <v>22300</v>
      </c>
      <c r="D61" s="3">
        <v>5800</v>
      </c>
      <c r="E61" s="3">
        <v>11300</v>
      </c>
      <c r="F61" s="3">
        <v>3400</v>
      </c>
      <c r="G61" s="3">
        <v>17200</v>
      </c>
      <c r="H61" s="3">
        <v>6800</v>
      </c>
      <c r="I61" s="3">
        <v>21300</v>
      </c>
      <c r="J61" s="3">
        <v>59600</v>
      </c>
      <c r="K61" s="3">
        <v>27100</v>
      </c>
      <c r="L61" s="36">
        <f t="shared" si="0"/>
        <v>174800</v>
      </c>
    </row>
    <row r="62" spans="1:12" ht="15" customHeight="1" x14ac:dyDescent="0.25">
      <c r="A62" s="126" t="s">
        <v>159</v>
      </c>
      <c r="B62" s="127"/>
      <c r="C62" s="2">
        <f>SUM(C5:C61)</f>
        <v>22649400</v>
      </c>
      <c r="D62" s="2">
        <f t="shared" ref="D62:K62" si="1">SUM(D5:D61)</f>
        <v>384100</v>
      </c>
      <c r="E62" s="2">
        <f t="shared" si="1"/>
        <v>65700</v>
      </c>
      <c r="F62" s="2">
        <f t="shared" si="1"/>
        <v>366400</v>
      </c>
      <c r="G62" s="2">
        <f t="shared" si="1"/>
        <v>3443000</v>
      </c>
      <c r="H62" s="2">
        <f t="shared" si="1"/>
        <v>4380900</v>
      </c>
      <c r="I62" s="2">
        <f t="shared" si="1"/>
        <v>1096900</v>
      </c>
      <c r="J62" s="2">
        <f t="shared" si="1"/>
        <v>1407500</v>
      </c>
      <c r="K62" s="2">
        <f t="shared" si="1"/>
        <v>321300</v>
      </c>
      <c r="L62" s="2">
        <f t="shared" si="0"/>
        <v>34115200</v>
      </c>
    </row>
    <row r="63" spans="1:12" ht="14.4" thickBot="1" x14ac:dyDescent="0.3">
      <c r="A63" s="128"/>
      <c r="B63" s="129"/>
      <c r="C63" s="40">
        <f t="shared" ref="C63:K63" si="2">C62/$L62</f>
        <v>0.66390934246318356</v>
      </c>
      <c r="D63" s="40">
        <f t="shared" si="2"/>
        <v>1.125891098396023E-2</v>
      </c>
      <c r="E63" s="40">
        <f t="shared" si="2"/>
        <v>1.9258277835099897E-3</v>
      </c>
      <c r="F63" s="40">
        <f t="shared" si="2"/>
        <v>1.0740080667854798E-2</v>
      </c>
      <c r="G63" s="40">
        <f t="shared" si="2"/>
        <v>0.10092275583903949</v>
      </c>
      <c r="H63" s="40">
        <f t="shared" si="2"/>
        <v>0.12841490010317982</v>
      </c>
      <c r="I63" s="40">
        <f t="shared" si="2"/>
        <v>3.2152823374917927E-2</v>
      </c>
      <c r="J63" s="40">
        <f t="shared" si="2"/>
        <v>4.1257269486914924E-2</v>
      </c>
      <c r="K63" s="40">
        <f t="shared" si="2"/>
        <v>9.4180892974392652E-3</v>
      </c>
      <c r="L63" s="40">
        <f t="shared" si="0"/>
        <v>1.0000000000000002</v>
      </c>
    </row>
    <row r="65" spans="1:4" ht="13.2" x14ac:dyDescent="0.25">
      <c r="A65" s="145" t="s">
        <v>222</v>
      </c>
      <c r="B65" s="145"/>
      <c r="C65" s="145"/>
      <c r="D65" s="145"/>
    </row>
  </sheetData>
  <mergeCells count="3">
    <mergeCell ref="B1:G1"/>
    <mergeCell ref="A2:L2"/>
    <mergeCell ref="A62:B63"/>
  </mergeCells>
  <pageMargins left="0.70866141732283472" right="0.70866141732283472" top="0.74803149606299213" bottom="0.74803149606299213" header="0.31496062992125984" footer="0.31496062992125984"/>
  <pageSetup scale="64" fitToWidth="2" orientation="portrait" r:id="rId1"/>
  <ignoredErrors>
    <ignoredError sqref="A5 A6:A54 A55:A6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O1:AA67"/>
  <sheetViews>
    <sheetView showGridLines="0" topLeftCell="B1" zoomScaleNormal="100" workbookViewId="0">
      <selection activeCell="M66" sqref="M66"/>
    </sheetView>
  </sheetViews>
  <sheetFormatPr baseColWidth="10" defaultRowHeight="12.6" x14ac:dyDescent="0.25"/>
  <cols>
    <col min="16" max="16" width="18.44140625" customWidth="1"/>
    <col min="17" max="18" width="14.6640625" customWidth="1"/>
    <col min="19" max="20" width="11.44140625" style="7" customWidth="1"/>
    <col min="21" max="21" width="13.33203125" customWidth="1"/>
    <col min="23" max="23" width="13.44140625" customWidth="1"/>
  </cols>
  <sheetData>
    <row r="1" spans="15:27" ht="53.1" customHeight="1" x14ac:dyDescent="0.25"/>
    <row r="2" spans="15:27" ht="18" customHeight="1" x14ac:dyDescent="0.25">
      <c r="O2" s="132" t="s">
        <v>165</v>
      </c>
      <c r="P2" s="132"/>
      <c r="Q2" s="132"/>
      <c r="R2" s="132"/>
      <c r="S2" s="132"/>
      <c r="T2" s="132"/>
      <c r="U2" s="132"/>
      <c r="V2" s="132"/>
      <c r="W2" s="132"/>
      <c r="X2" s="132"/>
    </row>
    <row r="3" spans="15:27" ht="15.75" customHeight="1" thickBot="1" x14ac:dyDescent="0.3">
      <c r="P3" s="4"/>
      <c r="Q3" s="4"/>
      <c r="R3" s="4"/>
      <c r="S3" s="8"/>
      <c r="T3" s="8"/>
    </row>
    <row r="4" spans="15:27" ht="15.75" customHeight="1" x14ac:dyDescent="0.25">
      <c r="O4" s="136" t="s">
        <v>151</v>
      </c>
      <c r="P4" s="138" t="s">
        <v>133</v>
      </c>
      <c r="Q4" s="133" t="s">
        <v>167</v>
      </c>
      <c r="R4" s="133"/>
      <c r="S4" s="133"/>
      <c r="T4" s="133"/>
      <c r="U4" s="133" t="s">
        <v>166</v>
      </c>
      <c r="V4" s="133"/>
      <c r="W4" s="133"/>
      <c r="X4" s="134" t="s">
        <v>164</v>
      </c>
    </row>
    <row r="5" spans="15:27" ht="102.75" customHeight="1" x14ac:dyDescent="0.25">
      <c r="O5" s="137"/>
      <c r="P5" s="139"/>
      <c r="Q5" s="14" t="s">
        <v>75</v>
      </c>
      <c r="R5" s="14" t="s">
        <v>67</v>
      </c>
      <c r="S5" s="14" t="s">
        <v>161</v>
      </c>
      <c r="T5" s="66" t="s">
        <v>130</v>
      </c>
      <c r="U5" s="22" t="s">
        <v>168</v>
      </c>
      <c r="V5" s="22" t="s">
        <v>162</v>
      </c>
      <c r="W5" s="15" t="s">
        <v>163</v>
      </c>
      <c r="X5" s="135"/>
      <c r="Y5" s="1"/>
      <c r="Z5" s="1"/>
      <c r="AA5" s="1"/>
    </row>
    <row r="6" spans="15:27" ht="15.75" customHeight="1" x14ac:dyDescent="0.25">
      <c r="O6" s="67" t="s">
        <v>138</v>
      </c>
      <c r="P6" s="16" t="s">
        <v>10</v>
      </c>
      <c r="Q6" s="53">
        <v>1280</v>
      </c>
      <c r="R6" s="53">
        <v>1000</v>
      </c>
      <c r="S6" s="53">
        <v>1130</v>
      </c>
      <c r="T6" s="68">
        <f>Q6/(Q6+R6+S6)</f>
        <v>0.37536656891495601</v>
      </c>
      <c r="U6" s="53">
        <v>470</v>
      </c>
      <c r="V6" s="53">
        <v>1420</v>
      </c>
      <c r="W6" s="53">
        <v>800</v>
      </c>
      <c r="X6" s="69">
        <f>U6/Q6</f>
        <v>0.3671875</v>
      </c>
      <c r="Y6" s="1"/>
      <c r="Z6" s="21"/>
      <c r="AA6" s="1"/>
    </row>
    <row r="7" spans="15:27" ht="15.75" customHeight="1" x14ac:dyDescent="0.25">
      <c r="O7" s="25" t="s">
        <v>138</v>
      </c>
      <c r="P7" s="16" t="s">
        <v>11</v>
      </c>
      <c r="Q7" s="53">
        <v>4340</v>
      </c>
      <c r="R7" s="53">
        <v>1370</v>
      </c>
      <c r="S7" s="53">
        <v>510</v>
      </c>
      <c r="T7" s="68">
        <f t="shared" ref="T7:T63" si="0">Q7/(Q7+R7+S7)</f>
        <v>0.69774919614147912</v>
      </c>
      <c r="U7" s="53">
        <v>1730</v>
      </c>
      <c r="V7" s="53">
        <v>4060</v>
      </c>
      <c r="W7" s="53">
        <v>2240</v>
      </c>
      <c r="X7" s="69">
        <f t="shared" ref="X7:X63" si="1">U7/Q7</f>
        <v>0.39861751152073732</v>
      </c>
      <c r="Y7" s="1"/>
      <c r="Z7" s="21"/>
      <c r="AA7" s="1"/>
    </row>
    <row r="8" spans="15:27" ht="15.75" customHeight="1" x14ac:dyDescent="0.25">
      <c r="O8" s="51" t="s">
        <v>139</v>
      </c>
      <c r="P8" s="52" t="s">
        <v>12</v>
      </c>
      <c r="Q8" s="53">
        <v>8600</v>
      </c>
      <c r="R8" s="53">
        <v>220</v>
      </c>
      <c r="S8" s="53">
        <v>1040</v>
      </c>
      <c r="T8" s="68">
        <f t="shared" si="0"/>
        <v>0.87221095334685594</v>
      </c>
      <c r="U8" s="53">
        <v>2610</v>
      </c>
      <c r="V8" s="53">
        <v>4030</v>
      </c>
      <c r="W8" s="53">
        <v>3130</v>
      </c>
      <c r="X8" s="69">
        <f t="shared" si="1"/>
        <v>0.30348837209302326</v>
      </c>
      <c r="Y8" s="1"/>
      <c r="Z8" s="1"/>
      <c r="AA8" s="1"/>
    </row>
    <row r="9" spans="15:27" ht="15.75" customHeight="1" x14ac:dyDescent="0.25">
      <c r="O9" s="54" t="s">
        <v>139</v>
      </c>
      <c r="P9" s="55" t="s">
        <v>13</v>
      </c>
      <c r="Q9" s="53">
        <v>16310</v>
      </c>
      <c r="R9" s="53">
        <v>0</v>
      </c>
      <c r="S9" s="53">
        <v>650</v>
      </c>
      <c r="T9" s="68">
        <f t="shared" si="0"/>
        <v>0.96167452830188682</v>
      </c>
      <c r="U9" s="53">
        <v>2570</v>
      </c>
      <c r="V9" s="53">
        <v>4490</v>
      </c>
      <c r="W9" s="53">
        <v>3910</v>
      </c>
      <c r="X9" s="69">
        <f t="shared" si="1"/>
        <v>0.15757204169221337</v>
      </c>
    </row>
    <row r="10" spans="15:27" ht="15.75" customHeight="1" x14ac:dyDescent="0.25">
      <c r="O10" s="51" t="s">
        <v>139</v>
      </c>
      <c r="P10" s="52" t="s">
        <v>14</v>
      </c>
      <c r="Q10" s="53">
        <v>23700</v>
      </c>
      <c r="R10" s="53">
        <v>180</v>
      </c>
      <c r="S10" s="53">
        <v>1700</v>
      </c>
      <c r="T10" s="68">
        <f t="shared" si="0"/>
        <v>0.92650508209538707</v>
      </c>
      <c r="U10" s="53">
        <v>10120</v>
      </c>
      <c r="V10" s="53">
        <v>6390</v>
      </c>
      <c r="W10" s="53">
        <v>11510</v>
      </c>
      <c r="X10" s="69">
        <f t="shared" si="1"/>
        <v>0.42700421940928268</v>
      </c>
    </row>
    <row r="11" spans="15:27" ht="15.75" customHeight="1" x14ac:dyDescent="0.25">
      <c r="O11" s="54" t="s">
        <v>139</v>
      </c>
      <c r="P11" s="55" t="s">
        <v>15</v>
      </c>
      <c r="Q11" s="53">
        <v>8870</v>
      </c>
      <c r="R11" s="53">
        <v>20</v>
      </c>
      <c r="S11" s="53">
        <v>780</v>
      </c>
      <c r="T11" s="68">
        <f t="shared" si="0"/>
        <v>0.9172699069286453</v>
      </c>
      <c r="U11" s="53">
        <v>2620</v>
      </c>
      <c r="V11" s="53">
        <v>3560</v>
      </c>
      <c r="W11" s="53">
        <v>4130</v>
      </c>
      <c r="X11" s="69">
        <f t="shared" si="1"/>
        <v>0.29537767756482525</v>
      </c>
    </row>
    <row r="12" spans="15:27" ht="15.75" customHeight="1" x14ac:dyDescent="0.25">
      <c r="O12" s="54" t="s">
        <v>140</v>
      </c>
      <c r="P12" s="55" t="s">
        <v>64</v>
      </c>
      <c r="Q12" s="53">
        <v>2030</v>
      </c>
      <c r="R12" s="53">
        <v>100</v>
      </c>
      <c r="S12" s="53">
        <v>430</v>
      </c>
      <c r="T12" s="68">
        <f t="shared" si="0"/>
        <v>0.79296875</v>
      </c>
      <c r="U12" s="53">
        <v>370</v>
      </c>
      <c r="V12" s="53">
        <v>940</v>
      </c>
      <c r="W12" s="53">
        <v>630</v>
      </c>
      <c r="X12" s="69">
        <f t="shared" si="1"/>
        <v>0.18226600985221675</v>
      </c>
    </row>
    <row r="13" spans="15:27" ht="15.75" customHeight="1" x14ac:dyDescent="0.25">
      <c r="O13" s="54" t="s">
        <v>140</v>
      </c>
      <c r="P13" s="55" t="s">
        <v>65</v>
      </c>
      <c r="Q13" s="53">
        <v>1980</v>
      </c>
      <c r="R13" s="53">
        <v>80</v>
      </c>
      <c r="S13" s="53">
        <v>190</v>
      </c>
      <c r="T13" s="68">
        <f t="shared" si="0"/>
        <v>0.88</v>
      </c>
      <c r="U13" s="53">
        <v>480</v>
      </c>
      <c r="V13" s="53">
        <v>1380</v>
      </c>
      <c r="W13" s="53">
        <v>530</v>
      </c>
      <c r="X13" s="69">
        <f t="shared" si="1"/>
        <v>0.24242424242424243</v>
      </c>
    </row>
    <row r="14" spans="15:27" ht="15.75" customHeight="1" x14ac:dyDescent="0.25">
      <c r="O14" s="54" t="s">
        <v>141</v>
      </c>
      <c r="P14" s="55" t="s">
        <v>16</v>
      </c>
      <c r="Q14" s="103">
        <v>1430</v>
      </c>
      <c r="R14" s="103">
        <v>0</v>
      </c>
      <c r="S14" s="103">
        <v>60</v>
      </c>
      <c r="T14" s="107">
        <f t="shared" si="0"/>
        <v>0.95973154362416102</v>
      </c>
      <c r="U14" s="103">
        <v>430</v>
      </c>
      <c r="V14" s="103">
        <v>200</v>
      </c>
      <c r="W14" s="103">
        <v>430</v>
      </c>
      <c r="X14" s="108">
        <f t="shared" si="1"/>
        <v>0.30069930069930068</v>
      </c>
    </row>
    <row r="15" spans="15:27" ht="15.75" customHeight="1" x14ac:dyDescent="0.25">
      <c r="O15" s="25" t="s">
        <v>141</v>
      </c>
      <c r="P15" s="16" t="s">
        <v>17</v>
      </c>
      <c r="Q15" s="53">
        <v>3320</v>
      </c>
      <c r="R15" s="53">
        <v>360</v>
      </c>
      <c r="S15" s="53">
        <v>3970</v>
      </c>
      <c r="T15" s="68">
        <f t="shared" si="0"/>
        <v>0.43398692810457518</v>
      </c>
      <c r="U15" s="53">
        <v>1130</v>
      </c>
      <c r="V15" s="53">
        <v>2040</v>
      </c>
      <c r="W15" s="53">
        <v>1930</v>
      </c>
      <c r="X15" s="69">
        <f t="shared" si="1"/>
        <v>0.34036144578313254</v>
      </c>
    </row>
    <row r="16" spans="15:27" ht="15.75" customHeight="1" x14ac:dyDescent="0.25">
      <c r="O16" s="25" t="s">
        <v>141</v>
      </c>
      <c r="P16" s="16" t="s">
        <v>18</v>
      </c>
      <c r="Q16" s="53">
        <v>6430</v>
      </c>
      <c r="R16" s="53">
        <v>20</v>
      </c>
      <c r="S16" s="53">
        <v>3430</v>
      </c>
      <c r="T16" s="68">
        <f t="shared" si="0"/>
        <v>0.65080971659919029</v>
      </c>
      <c r="U16" s="53">
        <v>1290</v>
      </c>
      <c r="V16" s="53">
        <v>1410</v>
      </c>
      <c r="W16" s="53">
        <v>2570</v>
      </c>
      <c r="X16" s="69">
        <f t="shared" si="1"/>
        <v>0.20062208398133749</v>
      </c>
    </row>
    <row r="17" spans="15:24" ht="15.75" customHeight="1" x14ac:dyDescent="0.25">
      <c r="O17" s="25" t="s">
        <v>141</v>
      </c>
      <c r="P17" s="16" t="s">
        <v>19</v>
      </c>
      <c r="Q17" s="53">
        <v>7630</v>
      </c>
      <c r="R17" s="53">
        <v>50</v>
      </c>
      <c r="S17" s="53">
        <v>1100</v>
      </c>
      <c r="T17" s="68">
        <f t="shared" si="0"/>
        <v>0.86902050113895213</v>
      </c>
      <c r="U17" s="53">
        <v>2310</v>
      </c>
      <c r="V17" s="53">
        <v>2460</v>
      </c>
      <c r="W17" s="53">
        <v>2650</v>
      </c>
      <c r="X17" s="69">
        <f t="shared" si="1"/>
        <v>0.30275229357798167</v>
      </c>
    </row>
    <row r="18" spans="15:24" ht="15.75" customHeight="1" x14ac:dyDescent="0.25">
      <c r="O18" s="25" t="s">
        <v>141</v>
      </c>
      <c r="P18" s="16" t="s">
        <v>20</v>
      </c>
      <c r="Q18" s="53">
        <v>6890</v>
      </c>
      <c r="R18" s="53">
        <v>90</v>
      </c>
      <c r="S18" s="53">
        <v>1150</v>
      </c>
      <c r="T18" s="68">
        <f t="shared" si="0"/>
        <v>0.8474784747847478</v>
      </c>
      <c r="U18" s="53">
        <v>1890</v>
      </c>
      <c r="V18" s="53">
        <v>1940</v>
      </c>
      <c r="W18" s="53">
        <v>3010</v>
      </c>
      <c r="X18" s="69">
        <f t="shared" si="1"/>
        <v>0.27431059506531202</v>
      </c>
    </row>
    <row r="19" spans="15:24" ht="15.75" customHeight="1" x14ac:dyDescent="0.25">
      <c r="O19" s="25" t="s">
        <v>142</v>
      </c>
      <c r="P19" s="16" t="s">
        <v>21</v>
      </c>
      <c r="Q19" s="53">
        <v>200</v>
      </c>
      <c r="R19" s="53">
        <v>0</v>
      </c>
      <c r="S19" s="53">
        <v>370</v>
      </c>
      <c r="T19" s="68">
        <f t="shared" si="0"/>
        <v>0.35087719298245612</v>
      </c>
      <c r="U19" s="53">
        <v>50</v>
      </c>
      <c r="V19" s="53">
        <v>130</v>
      </c>
      <c r="W19" s="53">
        <v>110</v>
      </c>
      <c r="X19" s="69">
        <f t="shared" si="1"/>
        <v>0.25</v>
      </c>
    </row>
    <row r="20" spans="15:24" ht="15.75" customHeight="1" x14ac:dyDescent="0.25">
      <c r="O20" s="26" t="s">
        <v>143</v>
      </c>
      <c r="P20" s="18" t="s">
        <v>22</v>
      </c>
      <c r="Q20" s="103">
        <v>730</v>
      </c>
      <c r="R20" s="103">
        <v>0</v>
      </c>
      <c r="S20" s="103">
        <v>1890</v>
      </c>
      <c r="T20" s="107">
        <v>0.2786259541984733</v>
      </c>
      <c r="U20" s="103">
        <v>0</v>
      </c>
      <c r="V20" s="103">
        <v>1270</v>
      </c>
      <c r="W20" s="103">
        <v>310</v>
      </c>
      <c r="X20" s="108">
        <f t="shared" si="1"/>
        <v>0</v>
      </c>
    </row>
    <row r="21" spans="15:24" ht="15.75" customHeight="1" x14ac:dyDescent="0.25">
      <c r="O21" s="26" t="s">
        <v>143</v>
      </c>
      <c r="P21" s="18" t="s">
        <v>23</v>
      </c>
      <c r="Q21" s="103">
        <v>3100</v>
      </c>
      <c r="R21" s="103">
        <v>10</v>
      </c>
      <c r="S21" s="103">
        <v>3100</v>
      </c>
      <c r="T21" s="107">
        <v>0.49919484702093397</v>
      </c>
      <c r="U21" s="103">
        <v>370</v>
      </c>
      <c r="V21" s="103">
        <v>1750</v>
      </c>
      <c r="W21" s="103">
        <v>670</v>
      </c>
      <c r="X21" s="108">
        <f t="shared" si="1"/>
        <v>0.11935483870967742</v>
      </c>
    </row>
    <row r="22" spans="15:24" ht="15.75" customHeight="1" x14ac:dyDescent="0.25">
      <c r="O22" s="26" t="s">
        <v>143</v>
      </c>
      <c r="P22" s="18" t="s">
        <v>24</v>
      </c>
      <c r="Q22" s="53">
        <v>180</v>
      </c>
      <c r="R22" s="53">
        <v>20</v>
      </c>
      <c r="S22" s="53">
        <v>1310</v>
      </c>
      <c r="T22" s="68">
        <f t="shared" si="0"/>
        <v>0.11920529801324503</v>
      </c>
      <c r="U22" s="53">
        <v>50</v>
      </c>
      <c r="V22" s="53">
        <v>570</v>
      </c>
      <c r="W22" s="53">
        <v>130</v>
      </c>
      <c r="X22" s="69">
        <f t="shared" si="1"/>
        <v>0.27777777777777779</v>
      </c>
    </row>
    <row r="23" spans="15:24" ht="15.75" customHeight="1" x14ac:dyDescent="0.25">
      <c r="O23" s="26" t="s">
        <v>143</v>
      </c>
      <c r="P23" s="18" t="s">
        <v>25</v>
      </c>
      <c r="Q23" s="53">
        <v>1770</v>
      </c>
      <c r="R23" s="53">
        <v>80</v>
      </c>
      <c r="S23" s="53">
        <v>2750</v>
      </c>
      <c r="T23" s="68">
        <f t="shared" si="0"/>
        <v>0.38478260869565217</v>
      </c>
      <c r="U23" s="53">
        <v>200</v>
      </c>
      <c r="V23" s="53">
        <v>2370</v>
      </c>
      <c r="W23" s="53">
        <v>530</v>
      </c>
      <c r="X23" s="69">
        <f t="shared" si="1"/>
        <v>0.11299435028248588</v>
      </c>
    </row>
    <row r="24" spans="15:24" ht="15.75" customHeight="1" x14ac:dyDescent="0.25">
      <c r="O24" s="26" t="s">
        <v>143</v>
      </c>
      <c r="P24" s="18" t="s">
        <v>26</v>
      </c>
      <c r="Q24" s="53">
        <v>2630</v>
      </c>
      <c r="R24" s="53">
        <v>10</v>
      </c>
      <c r="S24" s="53">
        <v>1140</v>
      </c>
      <c r="T24" s="68">
        <f t="shared" si="0"/>
        <v>0.69576719576719581</v>
      </c>
      <c r="U24" s="53">
        <v>460</v>
      </c>
      <c r="V24" s="53">
        <v>1190</v>
      </c>
      <c r="W24" s="53">
        <v>810</v>
      </c>
      <c r="X24" s="69">
        <f t="shared" si="1"/>
        <v>0.17490494296577946</v>
      </c>
    </row>
    <row r="25" spans="15:24" ht="15.75" customHeight="1" x14ac:dyDescent="0.25">
      <c r="O25" s="26" t="s">
        <v>143</v>
      </c>
      <c r="P25" s="18" t="s">
        <v>27</v>
      </c>
      <c r="Q25" s="53">
        <v>8000</v>
      </c>
      <c r="R25" s="53">
        <v>70</v>
      </c>
      <c r="S25" s="53">
        <v>1710</v>
      </c>
      <c r="T25" s="68">
        <f t="shared" si="0"/>
        <v>0.81799591002044991</v>
      </c>
      <c r="U25" s="53">
        <v>1220</v>
      </c>
      <c r="V25" s="53">
        <v>1790</v>
      </c>
      <c r="W25" s="53">
        <v>1640</v>
      </c>
      <c r="X25" s="69">
        <f t="shared" si="1"/>
        <v>0.1525</v>
      </c>
    </row>
    <row r="26" spans="15:24" ht="15.75" customHeight="1" x14ac:dyDescent="0.25">
      <c r="O26" s="51" t="s">
        <v>144</v>
      </c>
      <c r="P26" s="52" t="s">
        <v>28</v>
      </c>
      <c r="Q26" s="53">
        <v>820</v>
      </c>
      <c r="R26" s="53">
        <v>580</v>
      </c>
      <c r="S26" s="53">
        <v>3630</v>
      </c>
      <c r="T26" s="68">
        <f t="shared" si="0"/>
        <v>0.16302186878727634</v>
      </c>
      <c r="U26" s="53">
        <v>240</v>
      </c>
      <c r="V26" s="53">
        <v>450</v>
      </c>
      <c r="W26" s="53">
        <v>2370</v>
      </c>
      <c r="X26" s="69">
        <f t="shared" si="1"/>
        <v>0.29268292682926828</v>
      </c>
    </row>
    <row r="27" spans="15:24" ht="15.75" customHeight="1" x14ac:dyDescent="0.25">
      <c r="O27" s="51" t="s">
        <v>144</v>
      </c>
      <c r="P27" s="52" t="s">
        <v>29</v>
      </c>
      <c r="Q27" s="53">
        <v>3570</v>
      </c>
      <c r="R27" s="53">
        <v>560</v>
      </c>
      <c r="S27" s="53">
        <v>1890</v>
      </c>
      <c r="T27" s="68">
        <f t="shared" si="0"/>
        <v>0.59302325581395354</v>
      </c>
      <c r="U27" s="53">
        <v>810</v>
      </c>
      <c r="V27" s="53">
        <v>1350</v>
      </c>
      <c r="W27" s="53">
        <v>1870</v>
      </c>
      <c r="X27" s="69">
        <f t="shared" si="1"/>
        <v>0.22689075630252101</v>
      </c>
    </row>
    <row r="28" spans="15:24" ht="15.75" customHeight="1" x14ac:dyDescent="0.25">
      <c r="O28" s="51" t="s">
        <v>144</v>
      </c>
      <c r="P28" s="52" t="s">
        <v>30</v>
      </c>
      <c r="Q28" s="53">
        <v>4200</v>
      </c>
      <c r="R28" s="53">
        <v>30</v>
      </c>
      <c r="S28" s="53">
        <v>340</v>
      </c>
      <c r="T28" s="68">
        <f t="shared" si="0"/>
        <v>0.91903719912472648</v>
      </c>
      <c r="U28" s="53">
        <v>840</v>
      </c>
      <c r="V28" s="53">
        <v>1160</v>
      </c>
      <c r="W28" s="53">
        <v>1700</v>
      </c>
      <c r="X28" s="69">
        <f t="shared" si="1"/>
        <v>0.2</v>
      </c>
    </row>
    <row r="29" spans="15:24" ht="15.75" customHeight="1" x14ac:dyDescent="0.25">
      <c r="O29" s="51" t="s">
        <v>144</v>
      </c>
      <c r="P29" s="52" t="s">
        <v>31</v>
      </c>
      <c r="Q29" s="53">
        <v>7820</v>
      </c>
      <c r="R29" s="53">
        <v>120</v>
      </c>
      <c r="S29" s="53">
        <v>330</v>
      </c>
      <c r="T29" s="68">
        <f t="shared" si="0"/>
        <v>0.94558645707376054</v>
      </c>
      <c r="U29" s="53">
        <v>1860</v>
      </c>
      <c r="V29" s="53">
        <v>2630</v>
      </c>
      <c r="W29" s="53">
        <v>2190</v>
      </c>
      <c r="X29" s="69">
        <f t="shared" si="1"/>
        <v>0.23785166240409208</v>
      </c>
    </row>
    <row r="30" spans="15:24" ht="15.75" customHeight="1" x14ac:dyDescent="0.25">
      <c r="O30" s="51" t="s">
        <v>144</v>
      </c>
      <c r="P30" s="52" t="s">
        <v>32</v>
      </c>
      <c r="Q30" s="103">
        <v>4880</v>
      </c>
      <c r="R30" s="103">
        <v>0</v>
      </c>
      <c r="S30" s="103">
        <v>240</v>
      </c>
      <c r="T30" s="107">
        <f t="shared" si="0"/>
        <v>0.953125</v>
      </c>
      <c r="U30" s="103">
        <v>2760</v>
      </c>
      <c r="V30" s="103">
        <v>1520</v>
      </c>
      <c r="W30" s="103">
        <v>3240</v>
      </c>
      <c r="X30" s="108">
        <f t="shared" si="1"/>
        <v>0.56557377049180324</v>
      </c>
    </row>
    <row r="31" spans="15:24" ht="15.75" customHeight="1" x14ac:dyDescent="0.25">
      <c r="O31" s="51" t="s">
        <v>144</v>
      </c>
      <c r="P31" s="52" t="s">
        <v>33</v>
      </c>
      <c r="Q31" s="103">
        <v>1300</v>
      </c>
      <c r="R31" s="103">
        <v>20</v>
      </c>
      <c r="S31" s="103">
        <v>70</v>
      </c>
      <c r="T31" s="107">
        <f t="shared" si="0"/>
        <v>0.93525179856115104</v>
      </c>
      <c r="U31" s="103">
        <v>1540</v>
      </c>
      <c r="V31" s="103">
        <v>280</v>
      </c>
      <c r="W31" s="103">
        <v>1670</v>
      </c>
      <c r="X31" s="108">
        <f t="shared" si="1"/>
        <v>1.1846153846153846</v>
      </c>
    </row>
    <row r="32" spans="15:24" ht="15.75" customHeight="1" x14ac:dyDescent="0.25">
      <c r="O32" s="51" t="s">
        <v>144</v>
      </c>
      <c r="P32" s="52" t="s">
        <v>34</v>
      </c>
      <c r="Q32" s="103">
        <v>2860</v>
      </c>
      <c r="R32" s="103">
        <v>710</v>
      </c>
      <c r="S32" s="103">
        <v>150</v>
      </c>
      <c r="T32" s="107">
        <f t="shared" si="0"/>
        <v>0.76881720430107525</v>
      </c>
      <c r="U32" s="103">
        <v>1150</v>
      </c>
      <c r="V32" s="103">
        <v>1070</v>
      </c>
      <c r="W32" s="103">
        <v>1340</v>
      </c>
      <c r="X32" s="108">
        <f t="shared" si="1"/>
        <v>0.40209790209790208</v>
      </c>
    </row>
    <row r="33" spans="15:24" ht="15.75" customHeight="1" x14ac:dyDescent="0.25">
      <c r="O33" s="54" t="s">
        <v>145</v>
      </c>
      <c r="P33" s="55" t="s">
        <v>35</v>
      </c>
      <c r="Q33" s="53">
        <v>9480</v>
      </c>
      <c r="R33" s="53">
        <v>70</v>
      </c>
      <c r="S33" s="53">
        <v>1360</v>
      </c>
      <c r="T33" s="68">
        <f t="shared" si="0"/>
        <v>0.86892758936755266</v>
      </c>
      <c r="U33" s="53">
        <v>2990</v>
      </c>
      <c r="V33" s="53">
        <v>1480</v>
      </c>
      <c r="W33" s="53">
        <v>3080</v>
      </c>
      <c r="X33" s="69">
        <f t="shared" si="1"/>
        <v>0.31540084388185652</v>
      </c>
    </row>
    <row r="34" spans="15:24" ht="15.75" customHeight="1" x14ac:dyDescent="0.25">
      <c r="O34" s="54" t="s">
        <v>145</v>
      </c>
      <c r="P34" s="55" t="s">
        <v>36</v>
      </c>
      <c r="Q34" s="53">
        <v>2010</v>
      </c>
      <c r="R34" s="53">
        <v>0</v>
      </c>
      <c r="S34" s="53">
        <v>330</v>
      </c>
      <c r="T34" s="68">
        <f t="shared" si="0"/>
        <v>0.85897435897435892</v>
      </c>
      <c r="U34" s="53">
        <v>0</v>
      </c>
      <c r="V34" s="53">
        <v>0</v>
      </c>
      <c r="W34" s="53">
        <v>0</v>
      </c>
      <c r="X34" s="69">
        <f t="shared" si="1"/>
        <v>0</v>
      </c>
    </row>
    <row r="35" spans="15:24" ht="15.75" customHeight="1" x14ac:dyDescent="0.25">
      <c r="O35" s="54" t="s">
        <v>145</v>
      </c>
      <c r="P35" s="55" t="s">
        <v>63</v>
      </c>
      <c r="Q35" s="53">
        <v>10960</v>
      </c>
      <c r="R35" s="53">
        <v>0</v>
      </c>
      <c r="S35" s="53">
        <v>1800</v>
      </c>
      <c r="T35" s="68">
        <f t="shared" si="0"/>
        <v>0.85893416927899691</v>
      </c>
      <c r="U35" s="53">
        <v>500</v>
      </c>
      <c r="V35" s="53">
        <v>0</v>
      </c>
      <c r="W35" s="53">
        <v>500</v>
      </c>
      <c r="X35" s="69">
        <f t="shared" si="1"/>
        <v>4.5620437956204379E-2</v>
      </c>
    </row>
    <row r="36" spans="15:24" ht="15.75" customHeight="1" x14ac:dyDescent="0.25">
      <c r="O36" s="51" t="s">
        <v>145</v>
      </c>
      <c r="P36" s="52" t="s">
        <v>37</v>
      </c>
      <c r="Q36" s="53">
        <v>900</v>
      </c>
      <c r="R36" s="53">
        <v>0</v>
      </c>
      <c r="S36" s="53">
        <v>170</v>
      </c>
      <c r="T36" s="68">
        <f t="shared" si="0"/>
        <v>0.84112149532710279</v>
      </c>
      <c r="U36" s="53">
        <v>0</v>
      </c>
      <c r="V36" s="53">
        <v>0</v>
      </c>
      <c r="W36" s="53">
        <v>20</v>
      </c>
      <c r="X36" s="69">
        <f t="shared" si="1"/>
        <v>0</v>
      </c>
    </row>
    <row r="37" spans="15:24" ht="15.75" customHeight="1" x14ac:dyDescent="0.25">
      <c r="O37" s="54" t="s">
        <v>145</v>
      </c>
      <c r="P37" s="55" t="s">
        <v>38</v>
      </c>
      <c r="Q37" s="53">
        <v>7370</v>
      </c>
      <c r="R37" s="53">
        <v>100</v>
      </c>
      <c r="S37" s="53">
        <v>930</v>
      </c>
      <c r="T37" s="68">
        <f t="shared" si="0"/>
        <v>0.87738095238095237</v>
      </c>
      <c r="U37" s="53">
        <v>900</v>
      </c>
      <c r="V37" s="53">
        <v>910</v>
      </c>
      <c r="W37" s="53">
        <v>1210</v>
      </c>
      <c r="X37" s="69">
        <f t="shared" si="1"/>
        <v>0.12211668928086838</v>
      </c>
    </row>
    <row r="38" spans="15:24" ht="15.75" customHeight="1" x14ac:dyDescent="0.25">
      <c r="O38" s="54" t="s">
        <v>146</v>
      </c>
      <c r="P38" s="55" t="s">
        <v>39</v>
      </c>
      <c r="Q38" s="53">
        <v>1820</v>
      </c>
      <c r="R38" s="53">
        <v>0</v>
      </c>
      <c r="S38" s="53">
        <v>0</v>
      </c>
      <c r="T38" s="68">
        <f t="shared" si="0"/>
        <v>1</v>
      </c>
      <c r="U38" s="53">
        <v>970</v>
      </c>
      <c r="V38" s="53">
        <v>80</v>
      </c>
      <c r="W38" s="53">
        <v>970</v>
      </c>
      <c r="X38" s="69">
        <f t="shared" si="1"/>
        <v>0.53296703296703296</v>
      </c>
    </row>
    <row r="39" spans="15:24" ht="15.75" customHeight="1" x14ac:dyDescent="0.25">
      <c r="O39" s="54" t="s">
        <v>146</v>
      </c>
      <c r="P39" s="55" t="s">
        <v>40</v>
      </c>
      <c r="Q39" s="53">
        <v>1230</v>
      </c>
      <c r="R39" s="53">
        <v>0</v>
      </c>
      <c r="S39" s="53">
        <v>70</v>
      </c>
      <c r="T39" s="68">
        <f t="shared" si="0"/>
        <v>0.94615384615384612</v>
      </c>
      <c r="U39" s="53">
        <v>610</v>
      </c>
      <c r="V39" s="53">
        <v>30</v>
      </c>
      <c r="W39" s="53">
        <v>650</v>
      </c>
      <c r="X39" s="69">
        <f t="shared" si="1"/>
        <v>0.49593495934959347</v>
      </c>
    </row>
    <row r="40" spans="15:24" ht="15.75" customHeight="1" x14ac:dyDescent="0.25">
      <c r="O40" s="54" t="s">
        <v>146</v>
      </c>
      <c r="P40" s="55" t="s">
        <v>41</v>
      </c>
      <c r="Q40" s="103">
        <v>1060</v>
      </c>
      <c r="R40" s="103">
        <v>0</v>
      </c>
      <c r="S40" s="103">
        <v>10</v>
      </c>
      <c r="T40" s="107">
        <f t="shared" si="0"/>
        <v>0.99065420560747663</v>
      </c>
      <c r="U40" s="103">
        <v>530</v>
      </c>
      <c r="V40" s="103">
        <v>30</v>
      </c>
      <c r="W40" s="103">
        <v>530</v>
      </c>
      <c r="X40" s="108">
        <f t="shared" si="1"/>
        <v>0.5</v>
      </c>
    </row>
    <row r="41" spans="15:24" ht="15.75" customHeight="1" x14ac:dyDescent="0.25">
      <c r="O41" s="54" t="s">
        <v>146</v>
      </c>
      <c r="P41" s="55" t="s">
        <v>42</v>
      </c>
      <c r="Q41" s="103">
        <v>2820</v>
      </c>
      <c r="R41" s="103">
        <v>20</v>
      </c>
      <c r="S41" s="103">
        <v>250</v>
      </c>
      <c r="T41" s="107">
        <f t="shared" si="0"/>
        <v>0.91262135922330101</v>
      </c>
      <c r="U41" s="103">
        <v>1480</v>
      </c>
      <c r="V41" s="103">
        <v>70</v>
      </c>
      <c r="W41" s="103">
        <v>1610</v>
      </c>
      <c r="X41" s="108">
        <f t="shared" si="1"/>
        <v>0.52482269503546097</v>
      </c>
    </row>
    <row r="42" spans="15:24" ht="15.75" customHeight="1" x14ac:dyDescent="0.25">
      <c r="O42" s="54" t="s">
        <v>146</v>
      </c>
      <c r="P42" s="55" t="s">
        <v>43</v>
      </c>
      <c r="Q42" s="53">
        <v>2470</v>
      </c>
      <c r="R42" s="53">
        <v>20</v>
      </c>
      <c r="S42" s="53">
        <v>70</v>
      </c>
      <c r="T42" s="68">
        <f t="shared" si="0"/>
        <v>0.96484375</v>
      </c>
      <c r="U42" s="53">
        <v>970</v>
      </c>
      <c r="V42" s="53">
        <v>50</v>
      </c>
      <c r="W42" s="53">
        <v>1010</v>
      </c>
      <c r="X42" s="69">
        <f t="shared" si="1"/>
        <v>0.39271255060728744</v>
      </c>
    </row>
    <row r="43" spans="15:24" ht="15.75" customHeight="1" x14ac:dyDescent="0.25">
      <c r="O43" s="54" t="s">
        <v>146</v>
      </c>
      <c r="P43" s="55" t="s">
        <v>44</v>
      </c>
      <c r="Q43" s="103">
        <v>1110</v>
      </c>
      <c r="R43" s="103">
        <v>20</v>
      </c>
      <c r="S43" s="103">
        <v>120</v>
      </c>
      <c r="T43" s="107">
        <f t="shared" si="0"/>
        <v>0.88800000000000001</v>
      </c>
      <c r="U43" s="103">
        <v>1180</v>
      </c>
      <c r="V43" s="103">
        <v>50</v>
      </c>
      <c r="W43" s="103">
        <v>1240</v>
      </c>
      <c r="X43" s="108">
        <f t="shared" si="1"/>
        <v>1.0630630630630631</v>
      </c>
    </row>
    <row r="44" spans="15:24" ht="15.75" customHeight="1" x14ac:dyDescent="0.25">
      <c r="O44" s="54" t="s">
        <v>146</v>
      </c>
      <c r="P44" s="55" t="s">
        <v>45</v>
      </c>
      <c r="Q44" s="53">
        <v>4540</v>
      </c>
      <c r="R44" s="53">
        <v>450</v>
      </c>
      <c r="S44" s="53">
        <v>190</v>
      </c>
      <c r="T44" s="68">
        <f t="shared" si="0"/>
        <v>0.87644787644787647</v>
      </c>
      <c r="U44" s="53">
        <v>1360</v>
      </c>
      <c r="V44" s="53">
        <v>710</v>
      </c>
      <c r="W44" s="53">
        <v>1400</v>
      </c>
      <c r="X44" s="69">
        <f t="shared" si="1"/>
        <v>0.29955947136563876</v>
      </c>
    </row>
    <row r="45" spans="15:24" ht="15.75" customHeight="1" x14ac:dyDescent="0.25">
      <c r="O45" s="51" t="s">
        <v>146</v>
      </c>
      <c r="P45" s="52" t="s">
        <v>46</v>
      </c>
      <c r="Q45" s="53">
        <v>35</v>
      </c>
      <c r="R45" s="53">
        <v>0</v>
      </c>
      <c r="S45" s="53">
        <v>0</v>
      </c>
      <c r="T45" s="68">
        <f t="shared" si="0"/>
        <v>1</v>
      </c>
      <c r="U45" s="53">
        <v>10</v>
      </c>
      <c r="V45" s="53">
        <v>0</v>
      </c>
      <c r="W45" s="53">
        <v>10</v>
      </c>
      <c r="X45" s="69">
        <f t="shared" si="1"/>
        <v>0.2857142857142857</v>
      </c>
    </row>
    <row r="46" spans="15:24" ht="15.75" customHeight="1" x14ac:dyDescent="0.25">
      <c r="O46" s="51" t="s">
        <v>146</v>
      </c>
      <c r="P46" s="52" t="s">
        <v>47</v>
      </c>
      <c r="Q46" s="53">
        <v>2330</v>
      </c>
      <c r="R46" s="53">
        <v>160</v>
      </c>
      <c r="S46" s="53">
        <v>110</v>
      </c>
      <c r="T46" s="68">
        <f t="shared" si="0"/>
        <v>0.89615384615384619</v>
      </c>
      <c r="U46" s="53">
        <v>880</v>
      </c>
      <c r="V46" s="53">
        <v>610</v>
      </c>
      <c r="W46" s="53">
        <v>990</v>
      </c>
      <c r="X46" s="69">
        <f t="shared" si="1"/>
        <v>0.37768240343347642</v>
      </c>
    </row>
    <row r="47" spans="15:24" ht="15.75" customHeight="1" x14ac:dyDescent="0.25">
      <c r="O47" s="54" t="s">
        <v>146</v>
      </c>
      <c r="P47" s="55" t="s">
        <v>48</v>
      </c>
      <c r="Q47" s="53">
        <v>180</v>
      </c>
      <c r="R47" s="53">
        <v>0</v>
      </c>
      <c r="S47" s="53">
        <v>0</v>
      </c>
      <c r="T47" s="68">
        <f t="shared" si="0"/>
        <v>1</v>
      </c>
      <c r="U47" s="53">
        <v>30</v>
      </c>
      <c r="V47" s="53">
        <v>0</v>
      </c>
      <c r="W47" s="53">
        <v>30</v>
      </c>
      <c r="X47" s="69">
        <f t="shared" si="1"/>
        <v>0.16666666666666666</v>
      </c>
    </row>
    <row r="48" spans="15:24" ht="15.75" customHeight="1" x14ac:dyDescent="0.25">
      <c r="O48" s="54" t="s">
        <v>146</v>
      </c>
      <c r="P48" s="55" t="s">
        <v>49</v>
      </c>
      <c r="Q48" s="53">
        <v>1140</v>
      </c>
      <c r="R48" s="53">
        <v>0</v>
      </c>
      <c r="S48" s="53">
        <v>70</v>
      </c>
      <c r="T48" s="68">
        <f t="shared" si="0"/>
        <v>0.94214876033057848</v>
      </c>
      <c r="U48" s="53">
        <v>450</v>
      </c>
      <c r="V48" s="53">
        <v>160</v>
      </c>
      <c r="W48" s="53">
        <v>490</v>
      </c>
      <c r="X48" s="69">
        <f t="shared" si="1"/>
        <v>0.39473684210526316</v>
      </c>
    </row>
    <row r="49" spans="15:24" ht="15.75" customHeight="1" x14ac:dyDescent="0.25">
      <c r="O49" s="54" t="s">
        <v>146</v>
      </c>
      <c r="P49" s="55" t="s">
        <v>50</v>
      </c>
      <c r="Q49" s="53">
        <v>2220</v>
      </c>
      <c r="R49" s="53">
        <v>60</v>
      </c>
      <c r="S49" s="53">
        <v>100</v>
      </c>
      <c r="T49" s="68">
        <f t="shared" si="0"/>
        <v>0.9327731092436975</v>
      </c>
      <c r="U49" s="53">
        <v>700</v>
      </c>
      <c r="V49" s="53">
        <v>450</v>
      </c>
      <c r="W49" s="53">
        <v>750</v>
      </c>
      <c r="X49" s="69">
        <f t="shared" si="1"/>
        <v>0.31531531531531531</v>
      </c>
    </row>
    <row r="50" spans="15:24" ht="15.75" customHeight="1" x14ac:dyDescent="0.25">
      <c r="O50" s="54" t="s">
        <v>146</v>
      </c>
      <c r="P50" s="55" t="s">
        <v>51</v>
      </c>
      <c r="Q50" s="103">
        <v>1410</v>
      </c>
      <c r="R50" s="103">
        <v>10</v>
      </c>
      <c r="S50" s="103">
        <v>90</v>
      </c>
      <c r="T50" s="107">
        <f t="shared" si="0"/>
        <v>0.93377483443708609</v>
      </c>
      <c r="U50" s="103">
        <v>680</v>
      </c>
      <c r="V50" s="103">
        <v>430</v>
      </c>
      <c r="W50" s="103">
        <v>730</v>
      </c>
      <c r="X50" s="108">
        <f t="shared" si="1"/>
        <v>0.48226950354609927</v>
      </c>
    </row>
    <row r="51" spans="15:24" ht="15.75" customHeight="1" x14ac:dyDescent="0.25">
      <c r="O51" s="51" t="s">
        <v>146</v>
      </c>
      <c r="P51" s="52" t="s">
        <v>52</v>
      </c>
      <c r="Q51" s="103">
        <v>2760</v>
      </c>
      <c r="R51" s="103">
        <v>50</v>
      </c>
      <c r="S51" s="103">
        <v>150</v>
      </c>
      <c r="T51" s="107">
        <f t="shared" si="0"/>
        <v>0.93243243243243246</v>
      </c>
      <c r="U51" s="103">
        <v>3210</v>
      </c>
      <c r="V51" s="103">
        <v>510</v>
      </c>
      <c r="W51" s="103">
        <v>3360</v>
      </c>
      <c r="X51" s="108">
        <f t="shared" si="1"/>
        <v>1.1630434782608696</v>
      </c>
    </row>
    <row r="52" spans="15:24" ht="15.75" customHeight="1" x14ac:dyDescent="0.25">
      <c r="O52" s="54" t="s">
        <v>146</v>
      </c>
      <c r="P52" s="55" t="s">
        <v>53</v>
      </c>
      <c r="Q52" s="103">
        <v>1120</v>
      </c>
      <c r="R52" s="103">
        <v>0</v>
      </c>
      <c r="S52" s="103">
        <v>90</v>
      </c>
      <c r="T52" s="107">
        <f t="shared" si="0"/>
        <v>0.92561983471074383</v>
      </c>
      <c r="U52" s="103">
        <v>2490</v>
      </c>
      <c r="V52" s="103">
        <v>150</v>
      </c>
      <c r="W52" s="103">
        <v>2500</v>
      </c>
      <c r="X52" s="108">
        <f t="shared" si="1"/>
        <v>2.2232142857142856</v>
      </c>
    </row>
    <row r="53" spans="15:24" ht="15.75" customHeight="1" x14ac:dyDescent="0.25">
      <c r="O53" s="54" t="s">
        <v>146</v>
      </c>
      <c r="P53" s="55" t="s">
        <v>54</v>
      </c>
      <c r="Q53" s="103">
        <v>1690</v>
      </c>
      <c r="R53" s="103">
        <v>40</v>
      </c>
      <c r="S53" s="103">
        <v>110</v>
      </c>
      <c r="T53" s="107">
        <f t="shared" si="0"/>
        <v>0.91847826086956519</v>
      </c>
      <c r="U53" s="103">
        <v>1580</v>
      </c>
      <c r="V53" s="103">
        <v>210</v>
      </c>
      <c r="W53" s="103">
        <v>1600</v>
      </c>
      <c r="X53" s="108">
        <f t="shared" si="1"/>
        <v>0.9349112426035503</v>
      </c>
    </row>
    <row r="54" spans="15:24" ht="15.75" customHeight="1" x14ac:dyDescent="0.25">
      <c r="O54" s="54" t="s">
        <v>146</v>
      </c>
      <c r="P54" s="55" t="s">
        <v>55</v>
      </c>
      <c r="Q54" s="103">
        <v>1740</v>
      </c>
      <c r="R54" s="103">
        <v>0</v>
      </c>
      <c r="S54" s="103">
        <v>130</v>
      </c>
      <c r="T54" s="107">
        <f t="shared" si="0"/>
        <v>0.93048128342245995</v>
      </c>
      <c r="U54" s="103">
        <v>1430</v>
      </c>
      <c r="V54" s="103">
        <v>210</v>
      </c>
      <c r="W54" s="103">
        <v>1450</v>
      </c>
      <c r="X54" s="108">
        <f t="shared" si="1"/>
        <v>0.82183908045977017</v>
      </c>
    </row>
    <row r="55" spans="15:24" ht="15.75" customHeight="1" x14ac:dyDescent="0.25">
      <c r="O55" s="51" t="s">
        <v>147</v>
      </c>
      <c r="P55" s="52" t="s">
        <v>56</v>
      </c>
      <c r="Q55" s="53">
        <v>4150</v>
      </c>
      <c r="R55" s="53">
        <v>420</v>
      </c>
      <c r="S55" s="53">
        <v>800</v>
      </c>
      <c r="T55" s="68">
        <f t="shared" si="0"/>
        <v>0.77281191806331473</v>
      </c>
      <c r="U55" s="53">
        <v>710</v>
      </c>
      <c r="V55" s="53">
        <v>3000</v>
      </c>
      <c r="W55" s="53">
        <v>2570</v>
      </c>
      <c r="X55" s="69">
        <f t="shared" si="1"/>
        <v>0.1710843373493976</v>
      </c>
    </row>
    <row r="56" spans="15:24" ht="15.75" customHeight="1" x14ac:dyDescent="0.25">
      <c r="O56" s="51" t="s">
        <v>147</v>
      </c>
      <c r="P56" s="52" t="s">
        <v>57</v>
      </c>
      <c r="Q56" s="53">
        <v>3170</v>
      </c>
      <c r="R56" s="53">
        <v>120</v>
      </c>
      <c r="S56" s="53">
        <v>400</v>
      </c>
      <c r="T56" s="68">
        <f t="shared" si="0"/>
        <v>0.85907859078590787</v>
      </c>
      <c r="U56" s="53">
        <v>400</v>
      </c>
      <c r="V56" s="53">
        <v>1920</v>
      </c>
      <c r="W56" s="53">
        <v>1390</v>
      </c>
      <c r="X56" s="69">
        <f t="shared" si="1"/>
        <v>0.12618296529968454</v>
      </c>
    </row>
    <row r="57" spans="15:24" ht="15.75" customHeight="1" x14ac:dyDescent="0.25">
      <c r="O57" s="51" t="s">
        <v>147</v>
      </c>
      <c r="P57" s="52" t="s">
        <v>58</v>
      </c>
      <c r="Q57" s="53">
        <v>3150</v>
      </c>
      <c r="R57" s="53">
        <v>90</v>
      </c>
      <c r="S57" s="53">
        <v>310</v>
      </c>
      <c r="T57" s="68">
        <f t="shared" si="0"/>
        <v>0.88732394366197187</v>
      </c>
      <c r="U57" s="53">
        <v>360</v>
      </c>
      <c r="V57" s="53">
        <v>1800</v>
      </c>
      <c r="W57" s="53">
        <v>1500</v>
      </c>
      <c r="X57" s="69">
        <f t="shared" si="1"/>
        <v>0.11428571428571428</v>
      </c>
    </row>
    <row r="58" spans="15:24" ht="15.75" customHeight="1" x14ac:dyDescent="0.25">
      <c r="O58" s="25" t="s">
        <v>148</v>
      </c>
      <c r="P58" s="16" t="s">
        <v>66</v>
      </c>
      <c r="Q58" s="53">
        <v>740</v>
      </c>
      <c r="R58" s="53">
        <v>530</v>
      </c>
      <c r="S58" s="53">
        <v>1010</v>
      </c>
      <c r="T58" s="68">
        <f t="shared" si="0"/>
        <v>0.32456140350877194</v>
      </c>
      <c r="U58" s="53">
        <v>110</v>
      </c>
      <c r="V58" s="53">
        <v>590</v>
      </c>
      <c r="W58" s="53">
        <v>660</v>
      </c>
      <c r="X58" s="69">
        <f t="shared" si="1"/>
        <v>0.14864864864864866</v>
      </c>
    </row>
    <row r="59" spans="15:24" ht="15.75" customHeight="1" x14ac:dyDescent="0.25">
      <c r="O59" s="25" t="s">
        <v>149</v>
      </c>
      <c r="P59" s="16" t="s">
        <v>59</v>
      </c>
      <c r="Q59" s="53">
        <v>3650</v>
      </c>
      <c r="R59" s="53">
        <v>70</v>
      </c>
      <c r="S59" s="53">
        <v>2180</v>
      </c>
      <c r="T59" s="68">
        <f t="shared" si="0"/>
        <v>0.61864406779661019</v>
      </c>
      <c r="U59" s="53">
        <v>470</v>
      </c>
      <c r="V59" s="53">
        <v>1440</v>
      </c>
      <c r="W59" s="53">
        <v>1020</v>
      </c>
      <c r="X59" s="69">
        <f t="shared" si="1"/>
        <v>0.12876712328767123</v>
      </c>
    </row>
    <row r="60" spans="15:24" ht="15.75" customHeight="1" x14ac:dyDescent="0.25">
      <c r="O60" s="51" t="s">
        <v>150</v>
      </c>
      <c r="P60" s="52" t="s">
        <v>60</v>
      </c>
      <c r="Q60" s="53">
        <v>120</v>
      </c>
      <c r="R60" s="53">
        <v>0</v>
      </c>
      <c r="S60" s="53">
        <v>790</v>
      </c>
      <c r="T60" s="68">
        <f t="shared" si="0"/>
        <v>0.13186813186813187</v>
      </c>
      <c r="U60" s="53">
        <v>20</v>
      </c>
      <c r="V60" s="53">
        <v>70</v>
      </c>
      <c r="W60" s="53">
        <v>120</v>
      </c>
      <c r="X60" s="69">
        <f t="shared" si="1"/>
        <v>0.16666666666666666</v>
      </c>
    </row>
    <row r="61" spans="15:24" ht="15.75" customHeight="1" x14ac:dyDescent="0.25">
      <c r="O61" s="51" t="s">
        <v>150</v>
      </c>
      <c r="P61" s="52" t="s">
        <v>61</v>
      </c>
      <c r="Q61" s="53">
        <v>8010</v>
      </c>
      <c r="R61" s="53">
        <v>480</v>
      </c>
      <c r="S61" s="53">
        <v>6910</v>
      </c>
      <c r="T61" s="68">
        <f t="shared" si="0"/>
        <v>0.52012987012987011</v>
      </c>
      <c r="U61" s="53">
        <v>1750</v>
      </c>
      <c r="V61" s="53">
        <v>3840</v>
      </c>
      <c r="W61" s="53">
        <v>4780</v>
      </c>
      <c r="X61" s="69">
        <f t="shared" si="1"/>
        <v>0.2184769038701623</v>
      </c>
    </row>
    <row r="62" spans="15:24" ht="15.75" customHeight="1" x14ac:dyDescent="0.25">
      <c r="O62" s="51" t="s">
        <v>150</v>
      </c>
      <c r="P62" s="52" t="s">
        <v>62</v>
      </c>
      <c r="Q62" s="53">
        <v>280</v>
      </c>
      <c r="R62" s="53">
        <v>10</v>
      </c>
      <c r="S62" s="53">
        <v>2010</v>
      </c>
      <c r="T62" s="68">
        <f t="shared" si="0"/>
        <v>0.12173913043478261</v>
      </c>
      <c r="U62" s="53">
        <v>50</v>
      </c>
      <c r="V62" s="53">
        <v>100</v>
      </c>
      <c r="W62" s="53">
        <v>750</v>
      </c>
      <c r="X62" s="69">
        <f t="shared" si="1"/>
        <v>0.17857142857142858</v>
      </c>
    </row>
    <row r="63" spans="15:24" ht="25.5" customHeight="1" thickBot="1" x14ac:dyDescent="0.3">
      <c r="O63" s="130" t="s">
        <v>159</v>
      </c>
      <c r="P63" s="131"/>
      <c r="Q63" s="70">
        <f>SUM(Q6:Q62)</f>
        <v>218535</v>
      </c>
      <c r="R63" s="70">
        <f t="shared" ref="R63:W63" si="2">SUM(R6:R62)</f>
        <v>8420</v>
      </c>
      <c r="S63" s="70">
        <f t="shared" si="2"/>
        <v>55620</v>
      </c>
      <c r="T63" s="71">
        <f t="shared" si="0"/>
        <v>0.77336990179598342</v>
      </c>
      <c r="U63" s="70">
        <f t="shared" si="2"/>
        <v>66390</v>
      </c>
      <c r="V63" s="70">
        <f t="shared" si="2"/>
        <v>70750</v>
      </c>
      <c r="W63" s="70">
        <f t="shared" si="2"/>
        <v>92970</v>
      </c>
      <c r="X63" s="71">
        <f t="shared" si="1"/>
        <v>0.30379573066099252</v>
      </c>
    </row>
    <row r="64" spans="15:24" ht="13.2" x14ac:dyDescent="0.25">
      <c r="O64" s="1"/>
      <c r="P64" s="64"/>
      <c r="Q64" s="65"/>
      <c r="R64" s="65"/>
      <c r="S64" s="10"/>
      <c r="T64" s="10"/>
    </row>
    <row r="65" spans="15:20" ht="13.2" x14ac:dyDescent="0.25">
      <c r="O65" s="145" t="s">
        <v>222</v>
      </c>
      <c r="P65" s="145"/>
      <c r="Q65" s="145"/>
      <c r="R65" s="145"/>
      <c r="S65" s="10"/>
      <c r="T65" s="10"/>
    </row>
    <row r="66" spans="15:20" x14ac:dyDescent="0.25">
      <c r="O66" s="1"/>
      <c r="P66" s="1"/>
      <c r="Q66" s="1"/>
      <c r="R66" s="1"/>
      <c r="S66" s="10"/>
      <c r="T66" s="10"/>
    </row>
    <row r="67" spans="15:20" x14ac:dyDescent="0.25">
      <c r="P67" s="1"/>
      <c r="Q67" s="1"/>
      <c r="R67" s="1"/>
      <c r="S67" s="10"/>
      <c r="T67" s="10"/>
    </row>
  </sheetData>
  <mergeCells count="7">
    <mergeCell ref="O63:P63"/>
    <mergeCell ref="O2:X2"/>
    <mergeCell ref="U4:W4"/>
    <mergeCell ref="X4:X5"/>
    <mergeCell ref="Q4:T4"/>
    <mergeCell ref="O4:O5"/>
    <mergeCell ref="P4:P5"/>
  </mergeCells>
  <pageMargins left="0.70866141732283472" right="0.70866141732283472" top="0.74803149606299213" bottom="0.74803149606299213" header="0.31496062992125984" footer="0.31496062992125984"/>
  <pageSetup scale="57" fitToWidth="2" orientation="portrait" r:id="rId1"/>
  <ignoredErrors>
    <ignoredError sqref="O6:O7 O8:O6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B5ACF-570F-44AC-8B57-94987A668DEC}">
  <sheetPr>
    <pageSetUpPr fitToPage="1"/>
  </sheetPr>
  <dimension ref="A1:XFC64"/>
  <sheetViews>
    <sheetView showGridLines="0" topLeftCell="D1" workbookViewId="0">
      <selection activeCell="P68" sqref="P68"/>
    </sheetView>
  </sheetViews>
  <sheetFormatPr baseColWidth="10" defaultRowHeight="12.6" x14ac:dyDescent="0.25"/>
  <cols>
    <col min="1" max="12" width="11.6640625" customWidth="1"/>
    <col min="13" max="13" width="6" customWidth="1"/>
    <col min="14" max="14" width="15.88671875" customWidth="1"/>
    <col min="15" max="18" width="22.6640625" customWidth="1"/>
  </cols>
  <sheetData>
    <row r="1" spans="1:16383" ht="55.5" customHeight="1" x14ac:dyDescent="0.25"/>
    <row r="2" spans="1:16383" ht="24" customHeight="1" x14ac:dyDescent="0.25">
      <c r="N2" s="132" t="s">
        <v>192</v>
      </c>
      <c r="O2" s="132"/>
      <c r="P2" s="132"/>
      <c r="Q2" s="132"/>
      <c r="R2" s="132"/>
      <c r="S2" s="72"/>
      <c r="T2" s="72"/>
      <c r="U2" s="72"/>
      <c r="V2" s="72"/>
      <c r="W2" s="72"/>
    </row>
    <row r="3" spans="1:16383" s="1" customFormat="1" ht="16.5" customHeight="1" x14ac:dyDescent="0.4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73"/>
      <c r="L3" s="73"/>
      <c r="M3" s="73"/>
      <c r="N3" s="73" t="s">
        <v>191</v>
      </c>
      <c r="O3" s="73"/>
      <c r="P3" s="73"/>
      <c r="Q3" s="73"/>
      <c r="R3" s="73"/>
      <c r="S3" s="73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  <c r="DY3" s="140"/>
      <c r="DZ3" s="140"/>
      <c r="EA3" s="140"/>
      <c r="EB3" s="140"/>
      <c r="EC3" s="140"/>
      <c r="ED3" s="140"/>
      <c r="EE3" s="140"/>
      <c r="EF3" s="140"/>
      <c r="EG3" s="140"/>
      <c r="EH3" s="140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T3" s="140"/>
      <c r="FU3" s="140"/>
      <c r="FV3" s="140"/>
      <c r="FW3" s="140"/>
      <c r="FX3" s="140"/>
      <c r="FY3" s="140"/>
      <c r="FZ3" s="140"/>
      <c r="GA3" s="140"/>
      <c r="GB3" s="140"/>
      <c r="GC3" s="140"/>
      <c r="GD3" s="140"/>
      <c r="GE3" s="140"/>
      <c r="GF3" s="140"/>
      <c r="GG3" s="140"/>
      <c r="GH3" s="140"/>
      <c r="GI3" s="140"/>
      <c r="GJ3" s="140"/>
      <c r="GK3" s="140"/>
      <c r="GL3" s="140"/>
      <c r="GM3" s="140"/>
      <c r="GN3" s="140"/>
      <c r="GO3" s="140"/>
      <c r="GP3" s="140"/>
      <c r="GQ3" s="140"/>
      <c r="GR3" s="140"/>
      <c r="GS3" s="140"/>
      <c r="GT3" s="140"/>
      <c r="GU3" s="140"/>
      <c r="GV3" s="140"/>
      <c r="GW3" s="140"/>
      <c r="GX3" s="140"/>
      <c r="GY3" s="140"/>
      <c r="GZ3" s="140"/>
      <c r="HA3" s="140"/>
      <c r="HB3" s="140"/>
      <c r="HC3" s="140"/>
      <c r="HD3" s="140"/>
      <c r="HE3" s="140"/>
      <c r="HF3" s="140"/>
      <c r="HG3" s="140"/>
      <c r="HH3" s="140"/>
      <c r="HI3" s="140"/>
      <c r="HJ3" s="140"/>
      <c r="HK3" s="140"/>
      <c r="HL3" s="140"/>
      <c r="HM3" s="140"/>
      <c r="HN3" s="140"/>
      <c r="HO3" s="140"/>
      <c r="HP3" s="140"/>
      <c r="HQ3" s="140"/>
      <c r="HR3" s="140"/>
      <c r="HS3" s="140"/>
      <c r="HT3" s="140"/>
      <c r="HU3" s="140"/>
      <c r="HV3" s="140"/>
      <c r="HW3" s="140"/>
      <c r="HX3" s="140"/>
      <c r="HY3" s="140"/>
      <c r="HZ3" s="140"/>
      <c r="IA3" s="140"/>
      <c r="IB3" s="140"/>
      <c r="IC3" s="140"/>
      <c r="ID3" s="140"/>
      <c r="IE3" s="140"/>
      <c r="IF3" s="140"/>
      <c r="IG3" s="140"/>
      <c r="IH3" s="140"/>
      <c r="II3" s="140"/>
      <c r="IJ3" s="140"/>
      <c r="IK3" s="140"/>
      <c r="IL3" s="140"/>
      <c r="IM3" s="140"/>
      <c r="IN3" s="140"/>
      <c r="IO3" s="140"/>
      <c r="IP3" s="140"/>
      <c r="IQ3" s="140"/>
      <c r="IR3" s="140"/>
      <c r="IS3" s="140"/>
      <c r="IT3" s="140"/>
      <c r="IU3" s="140"/>
      <c r="IV3" s="140"/>
      <c r="IW3" s="140"/>
      <c r="IX3" s="140"/>
      <c r="IY3" s="140"/>
      <c r="IZ3" s="140"/>
      <c r="JA3" s="140"/>
      <c r="JB3" s="140"/>
      <c r="JC3" s="140"/>
      <c r="JD3" s="140"/>
      <c r="JE3" s="140"/>
      <c r="JF3" s="140"/>
      <c r="JG3" s="140"/>
      <c r="JH3" s="140"/>
      <c r="JI3" s="140"/>
      <c r="JJ3" s="140"/>
      <c r="JK3" s="140"/>
      <c r="JL3" s="140"/>
      <c r="JM3" s="140"/>
      <c r="JN3" s="140"/>
      <c r="JO3" s="140"/>
      <c r="JP3" s="140"/>
      <c r="JQ3" s="140"/>
      <c r="JR3" s="140"/>
      <c r="JS3" s="140"/>
      <c r="JT3" s="140"/>
      <c r="JU3" s="140"/>
      <c r="JV3" s="140"/>
      <c r="JW3" s="140"/>
      <c r="JX3" s="140"/>
      <c r="JY3" s="140"/>
      <c r="JZ3" s="140"/>
      <c r="KA3" s="140"/>
      <c r="KB3" s="140"/>
      <c r="KC3" s="140"/>
      <c r="KD3" s="140"/>
      <c r="KE3" s="140"/>
      <c r="KF3" s="140"/>
      <c r="KG3" s="140"/>
      <c r="KH3" s="140"/>
      <c r="KI3" s="140"/>
      <c r="KJ3" s="140"/>
      <c r="KK3" s="140"/>
      <c r="KL3" s="140"/>
      <c r="KM3" s="140"/>
      <c r="KN3" s="140"/>
      <c r="KO3" s="140"/>
      <c r="KP3" s="140"/>
      <c r="KQ3" s="140"/>
      <c r="KR3" s="140"/>
      <c r="KS3" s="140"/>
      <c r="KT3" s="140"/>
      <c r="KU3" s="140"/>
      <c r="KV3" s="140"/>
      <c r="KW3" s="140"/>
      <c r="KX3" s="140"/>
      <c r="KY3" s="140"/>
      <c r="KZ3" s="140"/>
      <c r="LA3" s="140"/>
      <c r="LB3" s="140"/>
      <c r="LC3" s="140"/>
      <c r="LD3" s="140"/>
      <c r="LE3" s="140"/>
      <c r="LF3" s="140"/>
      <c r="LG3" s="140"/>
      <c r="LH3" s="140"/>
      <c r="LI3" s="140"/>
      <c r="LJ3" s="140"/>
      <c r="LK3" s="140"/>
      <c r="LL3" s="140"/>
      <c r="LM3" s="140"/>
      <c r="LN3" s="140"/>
      <c r="LO3" s="140"/>
      <c r="LP3" s="140"/>
      <c r="LQ3" s="140"/>
      <c r="LR3" s="140"/>
      <c r="LS3" s="140"/>
      <c r="LT3" s="140"/>
      <c r="LU3" s="140"/>
      <c r="LV3" s="140"/>
      <c r="LW3" s="140"/>
      <c r="LX3" s="140"/>
      <c r="LY3" s="140"/>
      <c r="LZ3" s="140"/>
      <c r="MA3" s="140"/>
      <c r="MB3" s="140"/>
      <c r="MC3" s="140"/>
      <c r="MD3" s="140"/>
      <c r="ME3" s="140"/>
      <c r="MF3" s="140"/>
      <c r="MG3" s="140"/>
      <c r="MH3" s="140"/>
      <c r="MI3" s="140"/>
      <c r="MJ3" s="140"/>
      <c r="MK3" s="140"/>
      <c r="ML3" s="140"/>
      <c r="MM3" s="140"/>
      <c r="MN3" s="140"/>
      <c r="MO3" s="140"/>
      <c r="MP3" s="140"/>
      <c r="MQ3" s="140"/>
      <c r="MR3" s="140"/>
      <c r="MS3" s="140"/>
      <c r="MT3" s="140"/>
      <c r="MU3" s="140"/>
      <c r="MV3" s="140"/>
      <c r="MW3" s="140"/>
      <c r="MX3" s="140"/>
      <c r="MY3" s="140"/>
      <c r="MZ3" s="140"/>
      <c r="NA3" s="140"/>
      <c r="NB3" s="140"/>
      <c r="NC3" s="140"/>
      <c r="ND3" s="140"/>
      <c r="NE3" s="140"/>
      <c r="NF3" s="140"/>
      <c r="NG3" s="140"/>
      <c r="NH3" s="140"/>
      <c r="NI3" s="140"/>
      <c r="NJ3" s="140"/>
      <c r="NK3" s="140"/>
      <c r="NL3" s="140"/>
      <c r="NM3" s="140"/>
      <c r="NN3" s="140"/>
      <c r="NO3" s="140"/>
      <c r="NP3" s="140"/>
      <c r="NQ3" s="140"/>
      <c r="NR3" s="140"/>
      <c r="NS3" s="140"/>
      <c r="NT3" s="140"/>
      <c r="NU3" s="140"/>
      <c r="NV3" s="140"/>
      <c r="NW3" s="140"/>
      <c r="NX3" s="140"/>
      <c r="NY3" s="140"/>
      <c r="NZ3" s="140"/>
      <c r="OA3" s="140"/>
      <c r="OB3" s="140"/>
      <c r="OC3" s="140"/>
      <c r="OD3" s="140"/>
      <c r="OE3" s="140"/>
      <c r="OF3" s="140"/>
      <c r="OG3" s="140"/>
      <c r="OH3" s="140"/>
      <c r="OI3" s="140"/>
      <c r="OJ3" s="140"/>
      <c r="OK3" s="140"/>
      <c r="OL3" s="140"/>
      <c r="OM3" s="140"/>
      <c r="ON3" s="140"/>
      <c r="OO3" s="140"/>
      <c r="OP3" s="140"/>
      <c r="OQ3" s="140"/>
      <c r="OR3" s="140"/>
      <c r="OS3" s="140"/>
      <c r="OT3" s="140"/>
      <c r="OU3" s="140"/>
      <c r="OV3" s="140"/>
      <c r="OW3" s="140"/>
      <c r="OX3" s="140"/>
      <c r="OY3" s="140"/>
      <c r="OZ3" s="140"/>
      <c r="PA3" s="140"/>
      <c r="PB3" s="140"/>
      <c r="PC3" s="140"/>
      <c r="PD3" s="140"/>
      <c r="PE3" s="140"/>
      <c r="PF3" s="140"/>
      <c r="PG3" s="140"/>
      <c r="PH3" s="140"/>
      <c r="PI3" s="140"/>
      <c r="PJ3" s="140"/>
      <c r="PK3" s="140"/>
      <c r="PL3" s="140"/>
      <c r="PM3" s="140"/>
      <c r="PN3" s="140"/>
      <c r="PO3" s="140"/>
      <c r="PP3" s="140"/>
      <c r="PQ3" s="140"/>
      <c r="PR3" s="140"/>
      <c r="PS3" s="140"/>
      <c r="PT3" s="140"/>
      <c r="PU3" s="140"/>
      <c r="PV3" s="140"/>
      <c r="PW3" s="140"/>
      <c r="PX3" s="140"/>
      <c r="PY3" s="140"/>
      <c r="PZ3" s="140"/>
      <c r="QA3" s="140"/>
      <c r="QB3" s="140"/>
      <c r="QC3" s="140"/>
      <c r="QD3" s="140"/>
      <c r="QE3" s="140"/>
      <c r="QF3" s="140"/>
      <c r="QG3" s="140"/>
      <c r="QH3" s="140"/>
      <c r="QI3" s="140"/>
      <c r="QJ3" s="140"/>
      <c r="QK3" s="140"/>
      <c r="QL3" s="140"/>
      <c r="QM3" s="140"/>
      <c r="QN3" s="140"/>
      <c r="QO3" s="140"/>
      <c r="QP3" s="140"/>
      <c r="QQ3" s="140"/>
      <c r="QR3" s="140"/>
      <c r="QS3" s="140"/>
      <c r="QT3" s="140"/>
      <c r="QU3" s="140"/>
      <c r="QV3" s="140"/>
      <c r="QW3" s="140"/>
      <c r="QX3" s="140"/>
      <c r="QY3" s="140"/>
      <c r="QZ3" s="140"/>
      <c r="RA3" s="140"/>
      <c r="RB3" s="140"/>
      <c r="RC3" s="140"/>
      <c r="RD3" s="140"/>
      <c r="RE3" s="140"/>
      <c r="RF3" s="140"/>
      <c r="RG3" s="140"/>
      <c r="RH3" s="140"/>
      <c r="RI3" s="140"/>
      <c r="RJ3" s="140"/>
      <c r="RK3" s="140"/>
      <c r="RL3" s="140"/>
      <c r="RM3" s="140"/>
      <c r="RN3" s="140"/>
      <c r="RO3" s="140"/>
      <c r="RP3" s="140"/>
      <c r="RQ3" s="140"/>
      <c r="RR3" s="140"/>
      <c r="RS3" s="140"/>
      <c r="RT3" s="140"/>
      <c r="RU3" s="140"/>
      <c r="RV3" s="140"/>
      <c r="RW3" s="140"/>
      <c r="RX3" s="140"/>
      <c r="RY3" s="140"/>
      <c r="RZ3" s="140"/>
      <c r="SA3" s="140"/>
      <c r="SB3" s="140"/>
      <c r="SC3" s="140"/>
      <c r="SD3" s="140"/>
      <c r="SE3" s="140"/>
      <c r="SF3" s="140"/>
      <c r="SG3" s="140"/>
      <c r="SH3" s="140"/>
      <c r="SI3" s="140"/>
      <c r="SJ3" s="140"/>
      <c r="SK3" s="140"/>
      <c r="SL3" s="140"/>
      <c r="SM3" s="140"/>
      <c r="SN3" s="140"/>
      <c r="SO3" s="140"/>
      <c r="SP3" s="140"/>
      <c r="SQ3" s="140"/>
      <c r="SR3" s="140"/>
      <c r="SS3" s="140"/>
      <c r="ST3" s="140"/>
      <c r="SU3" s="140"/>
      <c r="SV3" s="140"/>
      <c r="SW3" s="140"/>
      <c r="SX3" s="140"/>
      <c r="SY3" s="140"/>
      <c r="SZ3" s="140"/>
      <c r="TA3" s="140"/>
      <c r="TB3" s="140"/>
      <c r="TC3" s="140"/>
      <c r="TD3" s="140"/>
      <c r="TE3" s="140"/>
      <c r="TF3" s="140"/>
      <c r="TG3" s="140"/>
      <c r="TH3" s="140"/>
      <c r="TI3" s="140"/>
      <c r="TJ3" s="140"/>
      <c r="TK3" s="140"/>
      <c r="TL3" s="140"/>
      <c r="TM3" s="140"/>
      <c r="TN3" s="140"/>
      <c r="TO3" s="140"/>
      <c r="TP3" s="140"/>
      <c r="TQ3" s="140"/>
      <c r="TR3" s="140"/>
      <c r="TS3" s="140"/>
      <c r="TT3" s="140"/>
      <c r="TU3" s="140"/>
      <c r="TV3" s="140"/>
      <c r="TW3" s="140"/>
      <c r="TX3" s="140"/>
      <c r="TY3" s="140"/>
      <c r="TZ3" s="140"/>
      <c r="UA3" s="140"/>
      <c r="UB3" s="140"/>
      <c r="UC3" s="140"/>
      <c r="UD3" s="140"/>
      <c r="UE3" s="140"/>
      <c r="UF3" s="140"/>
      <c r="UG3" s="140"/>
      <c r="UH3" s="140"/>
      <c r="UI3" s="140"/>
      <c r="UJ3" s="140"/>
      <c r="UK3" s="140"/>
      <c r="UL3" s="140"/>
      <c r="UM3" s="140"/>
      <c r="UN3" s="140"/>
      <c r="UO3" s="140"/>
      <c r="UP3" s="140"/>
      <c r="UQ3" s="140"/>
      <c r="UR3" s="140"/>
      <c r="US3" s="140"/>
      <c r="UT3" s="140"/>
      <c r="UU3" s="140"/>
      <c r="UV3" s="140"/>
      <c r="UW3" s="140"/>
      <c r="UX3" s="140"/>
      <c r="UY3" s="140"/>
      <c r="UZ3" s="140"/>
      <c r="VA3" s="140"/>
      <c r="VB3" s="140"/>
      <c r="VC3" s="140"/>
      <c r="VD3" s="140"/>
      <c r="VE3" s="140"/>
      <c r="VF3" s="140"/>
      <c r="VG3" s="140"/>
      <c r="VH3" s="140"/>
      <c r="VI3" s="140"/>
      <c r="VJ3" s="140"/>
      <c r="VK3" s="140"/>
      <c r="VL3" s="140"/>
      <c r="VM3" s="140"/>
      <c r="VN3" s="140"/>
      <c r="VO3" s="140"/>
      <c r="VP3" s="140"/>
      <c r="VQ3" s="140"/>
      <c r="VR3" s="140"/>
      <c r="VS3" s="140"/>
      <c r="VT3" s="140"/>
      <c r="VU3" s="140"/>
      <c r="VV3" s="140"/>
      <c r="VW3" s="140"/>
      <c r="VX3" s="140"/>
      <c r="VY3" s="140"/>
      <c r="VZ3" s="140"/>
      <c r="WA3" s="140"/>
      <c r="WB3" s="140"/>
      <c r="WC3" s="140"/>
      <c r="WD3" s="140"/>
      <c r="WE3" s="140"/>
      <c r="WF3" s="140"/>
      <c r="WG3" s="140"/>
      <c r="WH3" s="140"/>
      <c r="WI3" s="140"/>
      <c r="WJ3" s="140"/>
      <c r="WK3" s="140"/>
      <c r="WL3" s="140"/>
      <c r="WM3" s="140"/>
      <c r="WN3" s="140"/>
      <c r="WO3" s="140"/>
      <c r="WP3" s="140"/>
      <c r="WQ3" s="140"/>
      <c r="WR3" s="140"/>
      <c r="WS3" s="140"/>
      <c r="WT3" s="140"/>
      <c r="WU3" s="140"/>
      <c r="WV3" s="140"/>
      <c r="WW3" s="140"/>
      <c r="WX3" s="140"/>
      <c r="WY3" s="140"/>
      <c r="WZ3" s="140"/>
      <c r="XA3" s="140"/>
      <c r="XB3" s="140"/>
      <c r="XC3" s="140"/>
      <c r="XD3" s="140"/>
      <c r="XE3" s="140"/>
      <c r="XF3" s="140"/>
      <c r="XG3" s="140"/>
      <c r="XH3" s="140"/>
      <c r="XI3" s="140"/>
      <c r="XJ3" s="140"/>
      <c r="XK3" s="140"/>
      <c r="XL3" s="140"/>
      <c r="XM3" s="140"/>
      <c r="XN3" s="140"/>
      <c r="XO3" s="140"/>
      <c r="XP3" s="140"/>
      <c r="XQ3" s="140"/>
      <c r="XR3" s="140"/>
      <c r="XS3" s="140"/>
      <c r="XT3" s="140"/>
      <c r="XU3" s="140"/>
      <c r="XV3" s="140"/>
      <c r="XW3" s="140"/>
      <c r="XX3" s="140"/>
      <c r="XY3" s="140"/>
      <c r="XZ3" s="140"/>
      <c r="YA3" s="140"/>
      <c r="YB3" s="140"/>
      <c r="YC3" s="140"/>
      <c r="YD3" s="140"/>
      <c r="YE3" s="140"/>
      <c r="YF3" s="140"/>
      <c r="YG3" s="140"/>
      <c r="YH3" s="140"/>
      <c r="YI3" s="140"/>
      <c r="YJ3" s="140"/>
      <c r="YK3" s="140"/>
      <c r="YL3" s="140"/>
      <c r="YM3" s="140"/>
      <c r="YN3" s="140"/>
      <c r="YO3" s="140"/>
      <c r="YP3" s="140"/>
      <c r="YQ3" s="140"/>
      <c r="YR3" s="140"/>
      <c r="YS3" s="140"/>
      <c r="YT3" s="140"/>
      <c r="YU3" s="140"/>
      <c r="YV3" s="140"/>
      <c r="YW3" s="140"/>
      <c r="YX3" s="140"/>
      <c r="YY3" s="140"/>
      <c r="YZ3" s="140"/>
      <c r="ZA3" s="140"/>
      <c r="ZB3" s="140"/>
      <c r="ZC3" s="140"/>
      <c r="ZD3" s="140"/>
      <c r="ZE3" s="140"/>
      <c r="ZF3" s="140"/>
      <c r="ZG3" s="140"/>
      <c r="ZH3" s="140"/>
      <c r="ZI3" s="140"/>
      <c r="ZJ3" s="140"/>
      <c r="ZK3" s="140"/>
      <c r="ZL3" s="140"/>
      <c r="ZM3" s="140"/>
      <c r="ZN3" s="140"/>
      <c r="ZO3" s="140"/>
      <c r="ZP3" s="140"/>
      <c r="ZQ3" s="140"/>
      <c r="ZR3" s="140"/>
      <c r="ZS3" s="140"/>
      <c r="ZT3" s="140"/>
      <c r="ZU3" s="140"/>
      <c r="ZV3" s="140"/>
      <c r="ZW3" s="140"/>
      <c r="ZX3" s="140"/>
      <c r="ZY3" s="140"/>
      <c r="ZZ3" s="140"/>
      <c r="AAA3" s="140"/>
      <c r="AAB3" s="140"/>
      <c r="AAC3" s="140"/>
      <c r="AAD3" s="140"/>
      <c r="AAE3" s="140"/>
      <c r="AAF3" s="140"/>
      <c r="AAG3" s="140"/>
      <c r="AAH3" s="140"/>
      <c r="AAI3" s="140"/>
      <c r="AAJ3" s="140"/>
      <c r="AAK3" s="140"/>
      <c r="AAL3" s="140"/>
      <c r="AAM3" s="140"/>
      <c r="AAN3" s="140"/>
      <c r="AAO3" s="140"/>
      <c r="AAP3" s="140"/>
      <c r="AAQ3" s="140"/>
      <c r="AAR3" s="140"/>
      <c r="AAS3" s="140"/>
      <c r="AAT3" s="140"/>
      <c r="AAU3" s="140"/>
      <c r="AAV3" s="140"/>
      <c r="AAW3" s="140"/>
      <c r="AAX3" s="140"/>
      <c r="AAY3" s="140"/>
      <c r="AAZ3" s="140"/>
      <c r="ABA3" s="140"/>
      <c r="ABB3" s="140"/>
      <c r="ABC3" s="140"/>
      <c r="ABD3" s="140"/>
      <c r="ABE3" s="140"/>
      <c r="ABF3" s="140"/>
      <c r="ABG3" s="140"/>
      <c r="ABH3" s="140"/>
      <c r="ABI3" s="140"/>
      <c r="ABJ3" s="140"/>
      <c r="ABK3" s="140"/>
      <c r="ABL3" s="140"/>
      <c r="ABM3" s="140"/>
      <c r="ABN3" s="140"/>
      <c r="ABO3" s="140"/>
      <c r="ABP3" s="140"/>
      <c r="ABQ3" s="140"/>
      <c r="ABR3" s="140"/>
      <c r="ABS3" s="140"/>
      <c r="ABT3" s="140"/>
      <c r="ABU3" s="140"/>
      <c r="ABV3" s="140"/>
      <c r="ABW3" s="140"/>
      <c r="ABX3" s="140"/>
      <c r="ABY3" s="140"/>
      <c r="ABZ3" s="140"/>
      <c r="ACA3" s="140"/>
      <c r="ACB3" s="140"/>
      <c r="ACC3" s="140"/>
      <c r="ACD3" s="140"/>
      <c r="ACE3" s="140"/>
      <c r="ACF3" s="140"/>
      <c r="ACG3" s="140"/>
      <c r="ACH3" s="140"/>
      <c r="ACI3" s="140"/>
      <c r="ACJ3" s="140"/>
      <c r="ACK3" s="140"/>
      <c r="ACL3" s="140"/>
      <c r="ACM3" s="140"/>
      <c r="ACN3" s="140"/>
      <c r="ACO3" s="140"/>
      <c r="ACP3" s="140"/>
      <c r="ACQ3" s="140"/>
      <c r="ACR3" s="140"/>
      <c r="ACS3" s="140"/>
      <c r="ACT3" s="140"/>
      <c r="ACU3" s="140"/>
      <c r="ACV3" s="140"/>
      <c r="ACW3" s="140"/>
      <c r="ACX3" s="140"/>
      <c r="ACY3" s="140"/>
      <c r="ACZ3" s="140"/>
      <c r="ADA3" s="140"/>
      <c r="ADB3" s="140"/>
      <c r="ADC3" s="140"/>
      <c r="ADD3" s="140"/>
      <c r="ADE3" s="140"/>
      <c r="ADF3" s="140"/>
      <c r="ADG3" s="140"/>
      <c r="ADH3" s="140"/>
      <c r="ADI3" s="140"/>
      <c r="ADJ3" s="140"/>
      <c r="ADK3" s="140"/>
      <c r="ADL3" s="140"/>
      <c r="ADM3" s="140"/>
      <c r="ADN3" s="140"/>
      <c r="ADO3" s="140"/>
      <c r="ADP3" s="140"/>
      <c r="ADQ3" s="140"/>
      <c r="ADR3" s="140"/>
      <c r="ADS3" s="140"/>
      <c r="ADT3" s="140"/>
      <c r="ADU3" s="140"/>
      <c r="ADV3" s="140"/>
      <c r="ADW3" s="140"/>
      <c r="ADX3" s="140"/>
      <c r="ADY3" s="140"/>
      <c r="ADZ3" s="140"/>
      <c r="AEA3" s="140"/>
      <c r="AEB3" s="140"/>
      <c r="AEC3" s="140"/>
      <c r="AED3" s="140"/>
      <c r="AEE3" s="140"/>
      <c r="AEF3" s="140"/>
      <c r="AEG3" s="140"/>
      <c r="AEH3" s="140"/>
      <c r="AEI3" s="140"/>
      <c r="AEJ3" s="140"/>
      <c r="AEK3" s="140"/>
      <c r="AEL3" s="140"/>
      <c r="AEM3" s="140"/>
      <c r="AEN3" s="140"/>
      <c r="AEO3" s="140"/>
      <c r="AEP3" s="140"/>
      <c r="AEQ3" s="140"/>
      <c r="AER3" s="140"/>
      <c r="AES3" s="140"/>
      <c r="AET3" s="140"/>
      <c r="AEU3" s="140"/>
      <c r="AEV3" s="140"/>
      <c r="AEW3" s="140"/>
      <c r="AEX3" s="140"/>
      <c r="AEY3" s="140"/>
      <c r="AEZ3" s="140"/>
      <c r="AFA3" s="140"/>
      <c r="AFB3" s="140"/>
      <c r="AFC3" s="140"/>
      <c r="AFD3" s="140"/>
      <c r="AFE3" s="140"/>
      <c r="AFF3" s="140"/>
      <c r="AFG3" s="140"/>
      <c r="AFH3" s="140"/>
      <c r="AFI3" s="140"/>
      <c r="AFJ3" s="140"/>
      <c r="AFK3" s="140"/>
      <c r="AFL3" s="140"/>
      <c r="AFM3" s="140"/>
      <c r="AFN3" s="140"/>
      <c r="AFO3" s="140"/>
      <c r="AFP3" s="140"/>
      <c r="AFQ3" s="140"/>
      <c r="AFR3" s="140"/>
      <c r="AFS3" s="140"/>
      <c r="AFT3" s="140"/>
      <c r="AFU3" s="140"/>
      <c r="AFV3" s="140"/>
      <c r="AFW3" s="140"/>
      <c r="AFX3" s="140"/>
      <c r="AFY3" s="140"/>
      <c r="AFZ3" s="140"/>
      <c r="AGA3" s="140"/>
      <c r="AGB3" s="140"/>
      <c r="AGC3" s="140"/>
      <c r="AGD3" s="140"/>
      <c r="AGE3" s="140"/>
      <c r="AGF3" s="140"/>
      <c r="AGG3" s="140"/>
      <c r="AGH3" s="140"/>
      <c r="AGI3" s="140"/>
      <c r="AGJ3" s="140"/>
      <c r="AGK3" s="140"/>
      <c r="AGL3" s="140"/>
      <c r="AGM3" s="140"/>
      <c r="AGN3" s="140"/>
      <c r="AGO3" s="140"/>
      <c r="AGP3" s="140"/>
      <c r="AGQ3" s="140"/>
      <c r="AGR3" s="140"/>
      <c r="AGS3" s="140"/>
      <c r="AGT3" s="140"/>
      <c r="AGU3" s="140"/>
      <c r="AGV3" s="140"/>
      <c r="AGW3" s="140"/>
      <c r="AGX3" s="140"/>
      <c r="AGY3" s="140"/>
      <c r="AGZ3" s="140"/>
      <c r="AHA3" s="140"/>
      <c r="AHB3" s="140"/>
      <c r="AHC3" s="140"/>
      <c r="AHD3" s="140"/>
      <c r="AHE3" s="140"/>
      <c r="AHF3" s="140"/>
      <c r="AHG3" s="140"/>
      <c r="AHH3" s="140"/>
      <c r="AHI3" s="140"/>
      <c r="AHJ3" s="140"/>
      <c r="AHK3" s="140"/>
      <c r="AHL3" s="140"/>
      <c r="AHM3" s="140"/>
      <c r="AHN3" s="140"/>
      <c r="AHO3" s="140"/>
      <c r="AHP3" s="140"/>
      <c r="AHQ3" s="140"/>
      <c r="AHR3" s="140"/>
      <c r="AHS3" s="140"/>
      <c r="AHT3" s="140"/>
      <c r="AHU3" s="140"/>
      <c r="AHV3" s="140"/>
      <c r="AHW3" s="140"/>
      <c r="AHX3" s="140"/>
      <c r="AHY3" s="140"/>
      <c r="AHZ3" s="140"/>
      <c r="AIA3" s="140"/>
      <c r="AIB3" s="140"/>
      <c r="AIC3" s="140"/>
      <c r="AID3" s="140"/>
      <c r="AIE3" s="140"/>
      <c r="AIF3" s="140"/>
      <c r="AIG3" s="140"/>
      <c r="AIH3" s="140"/>
      <c r="AII3" s="140"/>
      <c r="AIJ3" s="140"/>
      <c r="AIK3" s="140"/>
      <c r="AIL3" s="140"/>
      <c r="AIM3" s="140"/>
      <c r="AIN3" s="140"/>
      <c r="AIO3" s="140"/>
      <c r="AIP3" s="140"/>
      <c r="AIQ3" s="140"/>
      <c r="AIR3" s="140"/>
      <c r="AIS3" s="140"/>
      <c r="AIT3" s="140"/>
      <c r="AIU3" s="140"/>
      <c r="AIV3" s="140"/>
      <c r="AIW3" s="140"/>
      <c r="AIX3" s="140"/>
      <c r="AIY3" s="140"/>
      <c r="AIZ3" s="140"/>
      <c r="AJA3" s="140"/>
      <c r="AJB3" s="140"/>
      <c r="AJC3" s="140"/>
      <c r="AJD3" s="140"/>
      <c r="AJE3" s="140"/>
      <c r="AJF3" s="140"/>
      <c r="AJG3" s="140"/>
      <c r="AJH3" s="140"/>
      <c r="AJI3" s="140"/>
      <c r="AJJ3" s="140"/>
      <c r="AJK3" s="140"/>
      <c r="AJL3" s="140"/>
      <c r="AJM3" s="140"/>
      <c r="AJN3" s="140"/>
      <c r="AJO3" s="140"/>
      <c r="AJP3" s="140"/>
      <c r="AJQ3" s="140"/>
      <c r="AJR3" s="140"/>
      <c r="AJS3" s="140"/>
      <c r="AJT3" s="140"/>
      <c r="AJU3" s="140"/>
      <c r="AJV3" s="140"/>
      <c r="AJW3" s="140"/>
      <c r="AJX3" s="140"/>
      <c r="AJY3" s="140"/>
      <c r="AJZ3" s="140"/>
      <c r="AKA3" s="140"/>
      <c r="AKB3" s="140"/>
      <c r="AKC3" s="140"/>
      <c r="AKD3" s="140"/>
      <c r="AKE3" s="140"/>
      <c r="AKF3" s="140"/>
      <c r="AKG3" s="140"/>
      <c r="AKH3" s="140"/>
      <c r="AKI3" s="140"/>
      <c r="AKJ3" s="140"/>
      <c r="AKK3" s="140"/>
      <c r="AKL3" s="140"/>
      <c r="AKM3" s="140"/>
      <c r="AKN3" s="140"/>
      <c r="AKO3" s="140"/>
      <c r="AKP3" s="140"/>
      <c r="AKQ3" s="140"/>
      <c r="AKR3" s="140"/>
      <c r="AKS3" s="140"/>
      <c r="AKT3" s="140"/>
      <c r="AKU3" s="140"/>
      <c r="AKV3" s="140"/>
      <c r="AKW3" s="140"/>
      <c r="AKX3" s="140"/>
      <c r="AKY3" s="140"/>
      <c r="AKZ3" s="140"/>
      <c r="ALA3" s="140"/>
      <c r="ALB3" s="140"/>
      <c r="ALC3" s="140"/>
      <c r="ALD3" s="140"/>
      <c r="ALE3" s="140"/>
      <c r="ALF3" s="140"/>
      <c r="ALG3" s="140"/>
      <c r="ALH3" s="140"/>
      <c r="ALI3" s="140"/>
      <c r="ALJ3" s="140"/>
      <c r="ALK3" s="140"/>
      <c r="ALL3" s="140"/>
      <c r="ALM3" s="140"/>
      <c r="ALN3" s="140"/>
      <c r="ALO3" s="140"/>
      <c r="ALP3" s="140"/>
      <c r="ALQ3" s="140"/>
      <c r="ALR3" s="140"/>
      <c r="ALS3" s="140"/>
      <c r="ALT3" s="140"/>
      <c r="ALU3" s="140"/>
      <c r="ALV3" s="140"/>
      <c r="ALW3" s="140"/>
      <c r="ALX3" s="140"/>
      <c r="ALY3" s="140"/>
      <c r="ALZ3" s="140"/>
      <c r="AMA3" s="140"/>
      <c r="AMB3" s="140"/>
      <c r="AMC3" s="140"/>
      <c r="AMD3" s="140"/>
      <c r="AME3" s="140"/>
      <c r="AMF3" s="140"/>
      <c r="AMG3" s="140"/>
      <c r="AMH3" s="140"/>
      <c r="AMI3" s="140"/>
      <c r="AMJ3" s="140"/>
      <c r="AMK3" s="140"/>
      <c r="AML3" s="140"/>
      <c r="AMM3" s="140"/>
      <c r="AMN3" s="140"/>
      <c r="AMO3" s="140"/>
      <c r="AMP3" s="140"/>
      <c r="AMQ3" s="140"/>
      <c r="AMR3" s="140"/>
      <c r="AMS3" s="140"/>
      <c r="AMT3" s="140"/>
      <c r="AMU3" s="140"/>
      <c r="AMV3" s="140"/>
      <c r="AMW3" s="140"/>
      <c r="AMX3" s="140"/>
      <c r="AMY3" s="140"/>
      <c r="AMZ3" s="140"/>
      <c r="ANA3" s="140"/>
      <c r="ANB3" s="140"/>
      <c r="ANC3" s="140"/>
      <c r="AND3" s="140"/>
      <c r="ANE3" s="140"/>
      <c r="ANF3" s="140"/>
      <c r="ANG3" s="140"/>
      <c r="ANH3" s="140"/>
      <c r="ANI3" s="140"/>
      <c r="ANJ3" s="140"/>
      <c r="ANK3" s="140"/>
      <c r="ANL3" s="140"/>
      <c r="ANM3" s="140"/>
      <c r="ANN3" s="140"/>
      <c r="ANO3" s="140"/>
      <c r="ANP3" s="140"/>
      <c r="ANQ3" s="140"/>
      <c r="ANR3" s="140"/>
      <c r="ANS3" s="140"/>
      <c r="ANT3" s="140"/>
      <c r="ANU3" s="140"/>
      <c r="ANV3" s="140"/>
      <c r="ANW3" s="140"/>
      <c r="ANX3" s="140"/>
      <c r="ANY3" s="140"/>
      <c r="ANZ3" s="140"/>
      <c r="AOA3" s="140"/>
      <c r="AOB3" s="140"/>
      <c r="AOC3" s="140"/>
      <c r="AOD3" s="140"/>
      <c r="AOE3" s="140"/>
      <c r="AOF3" s="140"/>
      <c r="AOG3" s="140"/>
      <c r="AOH3" s="140"/>
      <c r="AOI3" s="140"/>
      <c r="AOJ3" s="140"/>
      <c r="AOK3" s="140"/>
      <c r="AOL3" s="140"/>
      <c r="AOM3" s="140"/>
      <c r="AON3" s="140"/>
      <c r="AOO3" s="140"/>
      <c r="AOP3" s="140"/>
      <c r="AOQ3" s="140"/>
      <c r="AOR3" s="140"/>
      <c r="AOS3" s="140"/>
      <c r="AOT3" s="140"/>
      <c r="AOU3" s="140"/>
      <c r="AOV3" s="140"/>
      <c r="AOW3" s="140"/>
      <c r="AOX3" s="140"/>
      <c r="AOY3" s="140"/>
      <c r="AOZ3" s="140"/>
      <c r="APA3" s="140"/>
      <c r="APB3" s="140"/>
      <c r="APC3" s="140"/>
      <c r="APD3" s="140"/>
      <c r="APE3" s="140"/>
      <c r="APF3" s="140"/>
      <c r="APG3" s="140"/>
      <c r="APH3" s="140"/>
      <c r="API3" s="140"/>
      <c r="APJ3" s="140"/>
      <c r="APK3" s="140"/>
      <c r="APL3" s="140"/>
      <c r="APM3" s="140"/>
      <c r="APN3" s="140"/>
      <c r="APO3" s="140"/>
      <c r="APP3" s="140"/>
      <c r="APQ3" s="140"/>
      <c r="APR3" s="140"/>
      <c r="APS3" s="140"/>
      <c r="APT3" s="140"/>
      <c r="APU3" s="140"/>
      <c r="APV3" s="140"/>
      <c r="APW3" s="140"/>
      <c r="APX3" s="140"/>
      <c r="APY3" s="140"/>
      <c r="APZ3" s="140"/>
      <c r="AQA3" s="140"/>
      <c r="AQB3" s="140"/>
      <c r="AQC3" s="140"/>
      <c r="AQD3" s="140"/>
      <c r="AQE3" s="140"/>
      <c r="AQF3" s="140"/>
      <c r="AQG3" s="140"/>
      <c r="AQH3" s="140"/>
      <c r="AQI3" s="140"/>
      <c r="AQJ3" s="140"/>
      <c r="AQK3" s="140"/>
      <c r="AQL3" s="140"/>
      <c r="AQM3" s="140"/>
      <c r="AQN3" s="140"/>
      <c r="AQO3" s="140"/>
      <c r="AQP3" s="140"/>
      <c r="AQQ3" s="140"/>
      <c r="AQR3" s="140"/>
      <c r="AQS3" s="140"/>
      <c r="AQT3" s="140"/>
      <c r="AQU3" s="140"/>
      <c r="AQV3" s="140"/>
      <c r="AQW3" s="140"/>
      <c r="AQX3" s="140"/>
      <c r="AQY3" s="140"/>
      <c r="AQZ3" s="140"/>
      <c r="ARA3" s="140"/>
      <c r="ARB3" s="140"/>
      <c r="ARC3" s="140"/>
      <c r="ARD3" s="140"/>
      <c r="ARE3" s="140"/>
      <c r="ARF3" s="140"/>
      <c r="ARG3" s="140"/>
      <c r="ARH3" s="140"/>
      <c r="ARI3" s="140"/>
      <c r="ARJ3" s="140"/>
      <c r="ARK3" s="140"/>
      <c r="ARL3" s="140"/>
      <c r="ARM3" s="140"/>
      <c r="ARN3" s="140"/>
      <c r="ARO3" s="140"/>
      <c r="ARP3" s="140"/>
      <c r="ARQ3" s="140"/>
      <c r="ARR3" s="140"/>
      <c r="ARS3" s="140"/>
      <c r="ART3" s="140"/>
      <c r="ARU3" s="140"/>
      <c r="ARV3" s="140"/>
      <c r="ARW3" s="140"/>
      <c r="ARX3" s="140"/>
      <c r="ARY3" s="140"/>
      <c r="ARZ3" s="140"/>
      <c r="ASA3" s="140"/>
      <c r="ASB3" s="140"/>
      <c r="ASC3" s="140"/>
      <c r="ASD3" s="140"/>
      <c r="ASE3" s="140"/>
      <c r="ASF3" s="140"/>
      <c r="ASG3" s="140"/>
      <c r="ASH3" s="140"/>
      <c r="ASI3" s="140"/>
      <c r="ASJ3" s="140"/>
      <c r="ASK3" s="140"/>
      <c r="ASL3" s="140"/>
      <c r="ASM3" s="140"/>
      <c r="ASN3" s="140"/>
      <c r="ASO3" s="140"/>
      <c r="ASP3" s="140"/>
      <c r="ASQ3" s="140"/>
      <c r="ASR3" s="140"/>
      <c r="ASS3" s="140"/>
      <c r="AST3" s="140"/>
      <c r="ASU3" s="140"/>
      <c r="ASV3" s="140"/>
      <c r="ASW3" s="140"/>
      <c r="ASX3" s="140"/>
      <c r="ASY3" s="140"/>
      <c r="ASZ3" s="140"/>
      <c r="ATA3" s="140"/>
      <c r="ATB3" s="140"/>
      <c r="ATC3" s="140"/>
      <c r="ATD3" s="140"/>
      <c r="ATE3" s="140"/>
      <c r="ATF3" s="140"/>
      <c r="ATG3" s="140"/>
      <c r="ATH3" s="140"/>
      <c r="ATI3" s="140"/>
      <c r="ATJ3" s="140"/>
      <c r="ATK3" s="140"/>
      <c r="ATL3" s="140"/>
      <c r="ATM3" s="140"/>
      <c r="ATN3" s="140"/>
      <c r="ATO3" s="140"/>
      <c r="ATP3" s="140"/>
      <c r="ATQ3" s="140"/>
      <c r="ATR3" s="140"/>
      <c r="ATS3" s="140"/>
      <c r="ATT3" s="140"/>
      <c r="ATU3" s="140"/>
      <c r="ATV3" s="140"/>
      <c r="ATW3" s="140"/>
      <c r="ATX3" s="140"/>
      <c r="ATY3" s="140"/>
      <c r="ATZ3" s="140"/>
      <c r="AUA3" s="140"/>
      <c r="AUB3" s="140"/>
      <c r="AUC3" s="140"/>
      <c r="AUD3" s="140"/>
      <c r="AUE3" s="140"/>
      <c r="AUF3" s="140"/>
      <c r="AUG3" s="140"/>
      <c r="AUH3" s="140"/>
      <c r="AUI3" s="140"/>
      <c r="AUJ3" s="140"/>
      <c r="AUK3" s="140"/>
      <c r="AUL3" s="140"/>
      <c r="AUM3" s="140"/>
      <c r="AUN3" s="140"/>
      <c r="AUO3" s="140"/>
      <c r="AUP3" s="140"/>
      <c r="AUQ3" s="140"/>
      <c r="AUR3" s="140"/>
      <c r="AUS3" s="140"/>
      <c r="AUT3" s="140"/>
      <c r="AUU3" s="140"/>
      <c r="AUV3" s="140"/>
      <c r="AUW3" s="140"/>
      <c r="AUX3" s="140"/>
      <c r="AUY3" s="140"/>
      <c r="AUZ3" s="140"/>
      <c r="AVA3" s="140"/>
      <c r="AVB3" s="140"/>
      <c r="AVC3" s="140"/>
      <c r="AVD3" s="140"/>
      <c r="AVE3" s="140"/>
      <c r="AVF3" s="140"/>
      <c r="AVG3" s="140"/>
      <c r="AVH3" s="140"/>
      <c r="AVI3" s="140"/>
      <c r="AVJ3" s="140"/>
      <c r="AVK3" s="140"/>
      <c r="AVL3" s="140"/>
      <c r="AVM3" s="140"/>
      <c r="AVN3" s="140"/>
      <c r="AVO3" s="140"/>
      <c r="AVP3" s="140"/>
      <c r="AVQ3" s="140"/>
      <c r="AVR3" s="140"/>
      <c r="AVS3" s="140"/>
      <c r="AVT3" s="140"/>
      <c r="AVU3" s="140"/>
      <c r="AVV3" s="140"/>
      <c r="AVW3" s="140"/>
      <c r="AVX3" s="140"/>
      <c r="AVY3" s="140"/>
      <c r="AVZ3" s="140"/>
      <c r="AWA3" s="140"/>
      <c r="AWB3" s="140"/>
      <c r="AWC3" s="140"/>
      <c r="AWD3" s="140"/>
      <c r="AWE3" s="140"/>
      <c r="AWF3" s="140"/>
      <c r="AWG3" s="140"/>
      <c r="AWH3" s="140"/>
      <c r="AWI3" s="140"/>
      <c r="AWJ3" s="140"/>
      <c r="AWK3" s="140"/>
      <c r="AWL3" s="140"/>
      <c r="AWM3" s="140"/>
      <c r="AWN3" s="140"/>
      <c r="AWO3" s="140"/>
      <c r="AWP3" s="140"/>
      <c r="AWQ3" s="140"/>
      <c r="AWR3" s="140"/>
      <c r="AWS3" s="140"/>
      <c r="AWT3" s="140"/>
      <c r="AWU3" s="140"/>
      <c r="AWV3" s="140"/>
      <c r="AWW3" s="140"/>
      <c r="AWX3" s="140"/>
      <c r="AWY3" s="140"/>
      <c r="AWZ3" s="140"/>
      <c r="AXA3" s="140"/>
      <c r="AXB3" s="140"/>
      <c r="AXC3" s="140"/>
      <c r="AXD3" s="140"/>
      <c r="AXE3" s="140"/>
      <c r="AXF3" s="140"/>
      <c r="AXG3" s="140"/>
      <c r="AXH3" s="140"/>
      <c r="AXI3" s="140"/>
      <c r="AXJ3" s="140"/>
      <c r="AXK3" s="140"/>
      <c r="AXL3" s="140"/>
      <c r="AXM3" s="140"/>
      <c r="AXN3" s="140"/>
      <c r="AXO3" s="140"/>
      <c r="AXP3" s="140"/>
      <c r="AXQ3" s="140"/>
      <c r="AXR3" s="140"/>
      <c r="AXS3" s="140"/>
      <c r="AXT3" s="140"/>
      <c r="AXU3" s="140"/>
      <c r="AXV3" s="140"/>
      <c r="AXW3" s="140"/>
      <c r="AXX3" s="140"/>
      <c r="AXY3" s="140"/>
      <c r="AXZ3" s="140"/>
      <c r="AYA3" s="140"/>
      <c r="AYB3" s="140"/>
      <c r="AYC3" s="140"/>
      <c r="AYD3" s="140"/>
      <c r="AYE3" s="140"/>
      <c r="AYF3" s="140"/>
      <c r="AYG3" s="140"/>
      <c r="AYH3" s="140"/>
      <c r="AYI3" s="140"/>
      <c r="AYJ3" s="140"/>
      <c r="AYK3" s="140"/>
      <c r="AYL3" s="140"/>
      <c r="AYM3" s="140"/>
      <c r="AYN3" s="140"/>
      <c r="AYO3" s="140"/>
      <c r="AYP3" s="140"/>
      <c r="AYQ3" s="140"/>
      <c r="AYR3" s="140"/>
      <c r="AYS3" s="140"/>
      <c r="AYT3" s="140"/>
      <c r="AYU3" s="140"/>
      <c r="AYV3" s="140"/>
      <c r="AYW3" s="140"/>
      <c r="AYX3" s="140"/>
      <c r="AYY3" s="140"/>
      <c r="AYZ3" s="140"/>
      <c r="AZA3" s="140"/>
      <c r="AZB3" s="140"/>
      <c r="AZC3" s="140"/>
      <c r="AZD3" s="140"/>
      <c r="AZE3" s="140"/>
      <c r="AZF3" s="140"/>
      <c r="AZG3" s="140"/>
      <c r="AZH3" s="140"/>
      <c r="AZI3" s="140"/>
      <c r="AZJ3" s="140"/>
      <c r="AZK3" s="140"/>
      <c r="AZL3" s="140"/>
      <c r="AZM3" s="140"/>
      <c r="AZN3" s="140"/>
      <c r="AZO3" s="140"/>
      <c r="AZP3" s="140"/>
      <c r="AZQ3" s="140"/>
      <c r="AZR3" s="140"/>
      <c r="AZS3" s="140"/>
      <c r="AZT3" s="140"/>
      <c r="AZU3" s="140"/>
      <c r="AZV3" s="140"/>
      <c r="AZW3" s="140"/>
      <c r="AZX3" s="140"/>
      <c r="AZY3" s="140"/>
      <c r="AZZ3" s="140"/>
      <c r="BAA3" s="140"/>
      <c r="BAB3" s="140"/>
      <c r="BAC3" s="140"/>
      <c r="BAD3" s="140"/>
      <c r="BAE3" s="140"/>
      <c r="BAF3" s="140"/>
      <c r="BAG3" s="140"/>
      <c r="BAH3" s="140"/>
      <c r="BAI3" s="140"/>
      <c r="BAJ3" s="140"/>
      <c r="BAK3" s="140"/>
      <c r="BAL3" s="140"/>
      <c r="BAM3" s="140"/>
      <c r="BAN3" s="140"/>
      <c r="BAO3" s="140"/>
      <c r="BAP3" s="140"/>
      <c r="BAQ3" s="140"/>
      <c r="BAR3" s="140"/>
      <c r="BAS3" s="140"/>
      <c r="BAT3" s="140"/>
      <c r="BAU3" s="140"/>
      <c r="BAV3" s="140"/>
      <c r="BAW3" s="140"/>
      <c r="BAX3" s="140"/>
      <c r="BAY3" s="140"/>
      <c r="BAZ3" s="140"/>
      <c r="BBA3" s="140"/>
      <c r="BBB3" s="140"/>
      <c r="BBC3" s="140"/>
      <c r="BBD3" s="140"/>
      <c r="BBE3" s="140"/>
      <c r="BBF3" s="140"/>
      <c r="BBG3" s="140"/>
      <c r="BBH3" s="140"/>
      <c r="BBI3" s="140"/>
      <c r="BBJ3" s="140"/>
      <c r="BBK3" s="140"/>
      <c r="BBL3" s="140"/>
      <c r="BBM3" s="140"/>
      <c r="BBN3" s="140"/>
      <c r="BBO3" s="140"/>
      <c r="BBP3" s="140"/>
      <c r="BBQ3" s="140"/>
      <c r="BBR3" s="140"/>
      <c r="BBS3" s="140"/>
      <c r="BBT3" s="140"/>
      <c r="BBU3" s="140"/>
      <c r="BBV3" s="140"/>
      <c r="BBW3" s="140"/>
      <c r="BBX3" s="140"/>
      <c r="BBY3" s="140"/>
      <c r="BBZ3" s="140"/>
      <c r="BCA3" s="140"/>
      <c r="BCB3" s="140"/>
      <c r="BCC3" s="140"/>
      <c r="BCD3" s="140"/>
      <c r="BCE3" s="140"/>
      <c r="BCF3" s="140"/>
      <c r="BCG3" s="140"/>
      <c r="BCH3" s="140"/>
      <c r="BCI3" s="140"/>
      <c r="BCJ3" s="140"/>
      <c r="BCK3" s="140"/>
      <c r="BCL3" s="140"/>
      <c r="BCM3" s="140"/>
      <c r="BCN3" s="140"/>
      <c r="BCO3" s="140"/>
      <c r="BCP3" s="140"/>
      <c r="BCQ3" s="140"/>
      <c r="BCR3" s="140"/>
      <c r="BCS3" s="140"/>
      <c r="BCT3" s="140"/>
      <c r="BCU3" s="140"/>
      <c r="BCV3" s="140"/>
      <c r="BCW3" s="140"/>
      <c r="BCX3" s="140"/>
      <c r="BCY3" s="140"/>
      <c r="BCZ3" s="140"/>
      <c r="BDA3" s="140"/>
      <c r="BDB3" s="140"/>
      <c r="BDC3" s="140"/>
      <c r="BDD3" s="140"/>
      <c r="BDE3" s="140"/>
      <c r="BDF3" s="140"/>
      <c r="BDG3" s="140"/>
      <c r="BDH3" s="140"/>
      <c r="BDI3" s="140"/>
      <c r="BDJ3" s="140"/>
      <c r="BDK3" s="140"/>
      <c r="BDL3" s="140"/>
      <c r="BDM3" s="140"/>
      <c r="BDN3" s="140"/>
      <c r="BDO3" s="140"/>
      <c r="BDP3" s="140"/>
      <c r="BDQ3" s="140"/>
      <c r="BDR3" s="140"/>
      <c r="BDS3" s="140"/>
      <c r="BDT3" s="140"/>
      <c r="BDU3" s="140"/>
      <c r="BDV3" s="140"/>
      <c r="BDW3" s="140"/>
      <c r="BDX3" s="140"/>
      <c r="BDY3" s="140"/>
      <c r="BDZ3" s="140"/>
      <c r="BEA3" s="140"/>
      <c r="BEB3" s="140"/>
      <c r="BEC3" s="140"/>
      <c r="BED3" s="140"/>
      <c r="BEE3" s="140"/>
      <c r="BEF3" s="140"/>
      <c r="BEG3" s="140"/>
      <c r="BEH3" s="140"/>
      <c r="BEI3" s="140"/>
      <c r="BEJ3" s="140"/>
      <c r="BEK3" s="140"/>
      <c r="BEL3" s="140"/>
      <c r="BEM3" s="140"/>
      <c r="BEN3" s="140"/>
      <c r="BEO3" s="140"/>
      <c r="BEP3" s="140"/>
      <c r="BEQ3" s="140"/>
      <c r="BER3" s="140"/>
      <c r="BES3" s="140"/>
      <c r="BET3" s="140"/>
      <c r="BEU3" s="140"/>
      <c r="BEV3" s="140"/>
      <c r="BEW3" s="140"/>
      <c r="BEX3" s="140"/>
      <c r="BEY3" s="140"/>
      <c r="BEZ3" s="140"/>
      <c r="BFA3" s="140"/>
      <c r="BFB3" s="140"/>
      <c r="BFC3" s="140"/>
      <c r="BFD3" s="140"/>
      <c r="BFE3" s="140"/>
      <c r="BFF3" s="140"/>
      <c r="BFG3" s="140"/>
      <c r="BFH3" s="140"/>
      <c r="BFI3" s="140"/>
      <c r="BFJ3" s="140"/>
      <c r="BFK3" s="140"/>
      <c r="BFL3" s="140"/>
      <c r="BFM3" s="140"/>
      <c r="BFN3" s="140"/>
      <c r="BFO3" s="140"/>
      <c r="BFP3" s="140"/>
      <c r="BFQ3" s="140"/>
      <c r="BFR3" s="140"/>
      <c r="BFS3" s="140"/>
      <c r="BFT3" s="140"/>
      <c r="BFU3" s="140"/>
      <c r="BFV3" s="140"/>
      <c r="BFW3" s="140"/>
      <c r="BFX3" s="140"/>
      <c r="BFY3" s="140"/>
      <c r="BFZ3" s="140"/>
      <c r="BGA3" s="140"/>
      <c r="BGB3" s="140"/>
      <c r="BGC3" s="140"/>
      <c r="BGD3" s="140"/>
      <c r="BGE3" s="140"/>
      <c r="BGF3" s="140"/>
      <c r="BGG3" s="140"/>
      <c r="BGH3" s="140"/>
      <c r="BGI3" s="140"/>
      <c r="BGJ3" s="140"/>
      <c r="BGK3" s="140"/>
      <c r="BGL3" s="140"/>
      <c r="BGM3" s="140"/>
      <c r="BGN3" s="140"/>
      <c r="BGO3" s="140"/>
      <c r="BGP3" s="140"/>
      <c r="BGQ3" s="140"/>
      <c r="BGR3" s="140"/>
      <c r="BGS3" s="140"/>
      <c r="BGT3" s="140"/>
      <c r="BGU3" s="140"/>
      <c r="BGV3" s="140"/>
      <c r="BGW3" s="140"/>
      <c r="BGX3" s="140"/>
      <c r="BGY3" s="140"/>
      <c r="BGZ3" s="140"/>
      <c r="BHA3" s="140"/>
      <c r="BHB3" s="140"/>
      <c r="BHC3" s="140"/>
      <c r="BHD3" s="140"/>
      <c r="BHE3" s="140"/>
      <c r="BHF3" s="140"/>
      <c r="BHG3" s="140"/>
      <c r="BHH3" s="140"/>
      <c r="BHI3" s="140"/>
      <c r="BHJ3" s="140"/>
      <c r="BHK3" s="140"/>
      <c r="BHL3" s="140"/>
      <c r="BHM3" s="140"/>
      <c r="BHN3" s="140"/>
      <c r="BHO3" s="140"/>
      <c r="BHP3" s="140"/>
      <c r="BHQ3" s="140"/>
      <c r="BHR3" s="140"/>
      <c r="BHS3" s="140"/>
      <c r="BHT3" s="140"/>
      <c r="BHU3" s="140"/>
      <c r="BHV3" s="140"/>
      <c r="BHW3" s="140"/>
      <c r="BHX3" s="140"/>
      <c r="BHY3" s="140"/>
      <c r="BHZ3" s="140"/>
      <c r="BIA3" s="140"/>
      <c r="BIB3" s="140"/>
      <c r="BIC3" s="140"/>
      <c r="BID3" s="140"/>
      <c r="BIE3" s="140"/>
      <c r="BIF3" s="140"/>
      <c r="BIG3" s="140"/>
      <c r="BIH3" s="140"/>
      <c r="BII3" s="140"/>
      <c r="BIJ3" s="140"/>
      <c r="BIK3" s="140"/>
      <c r="BIL3" s="140"/>
      <c r="BIM3" s="140"/>
      <c r="BIN3" s="140"/>
      <c r="BIO3" s="140"/>
      <c r="BIP3" s="140"/>
      <c r="BIQ3" s="140"/>
      <c r="BIR3" s="140"/>
      <c r="BIS3" s="140"/>
      <c r="BIT3" s="140"/>
      <c r="BIU3" s="140"/>
      <c r="BIV3" s="140"/>
      <c r="BIW3" s="140"/>
      <c r="BIX3" s="140"/>
      <c r="BIY3" s="140"/>
      <c r="BIZ3" s="140"/>
      <c r="BJA3" s="140"/>
      <c r="BJB3" s="140"/>
      <c r="BJC3" s="140"/>
      <c r="BJD3" s="140"/>
      <c r="BJE3" s="140"/>
      <c r="BJF3" s="140"/>
      <c r="BJG3" s="140"/>
      <c r="BJH3" s="140"/>
      <c r="BJI3" s="140"/>
      <c r="BJJ3" s="140"/>
      <c r="BJK3" s="140"/>
      <c r="BJL3" s="140"/>
      <c r="BJM3" s="140"/>
      <c r="BJN3" s="140"/>
      <c r="BJO3" s="140"/>
      <c r="BJP3" s="140"/>
      <c r="BJQ3" s="140"/>
      <c r="BJR3" s="140"/>
      <c r="BJS3" s="140"/>
      <c r="BJT3" s="140"/>
      <c r="BJU3" s="140"/>
      <c r="BJV3" s="140"/>
      <c r="BJW3" s="140"/>
      <c r="BJX3" s="140"/>
      <c r="BJY3" s="140"/>
      <c r="BJZ3" s="140"/>
      <c r="BKA3" s="140"/>
      <c r="BKB3" s="140"/>
      <c r="BKC3" s="140"/>
      <c r="BKD3" s="140"/>
      <c r="BKE3" s="140"/>
      <c r="BKF3" s="140"/>
      <c r="BKG3" s="140"/>
      <c r="BKH3" s="140"/>
      <c r="BKI3" s="140"/>
      <c r="BKJ3" s="140"/>
      <c r="BKK3" s="140"/>
      <c r="BKL3" s="140"/>
      <c r="BKM3" s="140"/>
      <c r="BKN3" s="140"/>
      <c r="BKO3" s="140"/>
      <c r="BKP3" s="140"/>
      <c r="BKQ3" s="140"/>
      <c r="BKR3" s="140"/>
      <c r="BKS3" s="140"/>
      <c r="BKT3" s="140"/>
      <c r="BKU3" s="140"/>
      <c r="BKV3" s="140"/>
      <c r="BKW3" s="140"/>
      <c r="BKX3" s="140"/>
      <c r="BKY3" s="140"/>
      <c r="BKZ3" s="140"/>
      <c r="BLA3" s="140"/>
      <c r="BLB3" s="140"/>
      <c r="BLC3" s="140"/>
      <c r="BLD3" s="140"/>
      <c r="BLE3" s="140"/>
      <c r="BLF3" s="140"/>
      <c r="BLG3" s="140"/>
      <c r="BLH3" s="140"/>
      <c r="BLI3" s="140"/>
      <c r="BLJ3" s="140"/>
      <c r="BLK3" s="140"/>
      <c r="BLL3" s="140"/>
      <c r="BLM3" s="140"/>
      <c r="BLN3" s="140"/>
      <c r="BLO3" s="140"/>
      <c r="BLP3" s="140"/>
      <c r="BLQ3" s="140"/>
      <c r="BLR3" s="140"/>
      <c r="BLS3" s="140"/>
      <c r="BLT3" s="140"/>
      <c r="BLU3" s="140"/>
      <c r="BLV3" s="140"/>
      <c r="BLW3" s="140"/>
      <c r="BLX3" s="140"/>
      <c r="BLY3" s="140"/>
      <c r="BLZ3" s="140"/>
      <c r="BMA3" s="140"/>
      <c r="BMB3" s="140"/>
      <c r="BMC3" s="140"/>
      <c r="BMD3" s="140"/>
      <c r="BME3" s="140"/>
      <c r="BMF3" s="140"/>
      <c r="BMG3" s="140"/>
      <c r="BMH3" s="140"/>
      <c r="BMI3" s="140"/>
      <c r="BMJ3" s="140"/>
      <c r="BMK3" s="140"/>
      <c r="BML3" s="140"/>
      <c r="BMM3" s="140"/>
      <c r="BMN3" s="140"/>
      <c r="BMO3" s="140"/>
      <c r="BMP3" s="140"/>
      <c r="BMQ3" s="140"/>
      <c r="BMR3" s="140"/>
      <c r="BMS3" s="140"/>
      <c r="BMT3" s="140"/>
      <c r="BMU3" s="140"/>
      <c r="BMV3" s="140"/>
      <c r="BMW3" s="140"/>
      <c r="BMX3" s="140"/>
      <c r="BMY3" s="140"/>
      <c r="BMZ3" s="140"/>
      <c r="BNA3" s="140"/>
      <c r="BNB3" s="140"/>
      <c r="BNC3" s="140"/>
      <c r="BND3" s="140"/>
      <c r="BNE3" s="140"/>
      <c r="BNF3" s="140"/>
      <c r="BNG3" s="140"/>
      <c r="BNH3" s="140"/>
      <c r="BNI3" s="140"/>
      <c r="BNJ3" s="140"/>
      <c r="BNK3" s="140"/>
      <c r="BNL3" s="140"/>
      <c r="BNM3" s="140"/>
      <c r="BNN3" s="140"/>
      <c r="BNO3" s="140"/>
      <c r="BNP3" s="140"/>
      <c r="BNQ3" s="140"/>
      <c r="BNR3" s="140"/>
      <c r="BNS3" s="140"/>
      <c r="BNT3" s="140"/>
      <c r="BNU3" s="140"/>
      <c r="BNV3" s="140"/>
      <c r="BNW3" s="140"/>
      <c r="BNX3" s="140"/>
      <c r="BNY3" s="140"/>
      <c r="BNZ3" s="140"/>
      <c r="BOA3" s="140"/>
      <c r="BOB3" s="140"/>
      <c r="BOC3" s="140"/>
      <c r="BOD3" s="140"/>
      <c r="BOE3" s="140"/>
      <c r="BOF3" s="140"/>
      <c r="BOG3" s="140"/>
      <c r="BOH3" s="140"/>
      <c r="BOI3" s="140"/>
      <c r="BOJ3" s="140"/>
      <c r="BOK3" s="140"/>
      <c r="BOL3" s="140"/>
      <c r="BOM3" s="140"/>
      <c r="BON3" s="140"/>
      <c r="BOO3" s="140"/>
      <c r="BOP3" s="140"/>
      <c r="BOQ3" s="140"/>
      <c r="BOR3" s="140"/>
      <c r="BOS3" s="140"/>
      <c r="BOT3" s="140"/>
      <c r="BOU3" s="140"/>
      <c r="BOV3" s="140"/>
      <c r="BOW3" s="140"/>
      <c r="BOX3" s="140"/>
      <c r="BOY3" s="140"/>
      <c r="BOZ3" s="140"/>
      <c r="BPA3" s="140"/>
      <c r="BPB3" s="140"/>
      <c r="BPC3" s="140"/>
      <c r="BPD3" s="140"/>
      <c r="BPE3" s="140"/>
      <c r="BPF3" s="140"/>
      <c r="BPG3" s="140"/>
      <c r="BPH3" s="140"/>
      <c r="BPI3" s="140"/>
      <c r="BPJ3" s="140"/>
      <c r="BPK3" s="140"/>
      <c r="BPL3" s="140"/>
      <c r="BPM3" s="140"/>
      <c r="BPN3" s="140"/>
      <c r="BPO3" s="140"/>
      <c r="BPP3" s="140"/>
      <c r="BPQ3" s="140"/>
      <c r="BPR3" s="140"/>
      <c r="BPS3" s="140"/>
      <c r="BPT3" s="140"/>
      <c r="BPU3" s="140"/>
      <c r="BPV3" s="140"/>
      <c r="BPW3" s="140"/>
      <c r="BPX3" s="140"/>
      <c r="BPY3" s="140"/>
      <c r="BPZ3" s="140"/>
      <c r="BQA3" s="140"/>
      <c r="BQB3" s="140"/>
      <c r="BQC3" s="140"/>
      <c r="BQD3" s="140"/>
      <c r="BQE3" s="140"/>
      <c r="BQF3" s="140"/>
      <c r="BQG3" s="140"/>
      <c r="BQH3" s="140"/>
      <c r="BQI3" s="140"/>
      <c r="BQJ3" s="140"/>
      <c r="BQK3" s="140"/>
      <c r="BQL3" s="140"/>
      <c r="BQM3" s="140"/>
      <c r="BQN3" s="140"/>
      <c r="BQO3" s="140"/>
      <c r="BQP3" s="140"/>
      <c r="BQQ3" s="140"/>
      <c r="BQR3" s="140"/>
      <c r="BQS3" s="140"/>
      <c r="BQT3" s="140"/>
      <c r="BQU3" s="140"/>
      <c r="BQV3" s="140"/>
      <c r="BQW3" s="140"/>
      <c r="BQX3" s="140"/>
      <c r="BQY3" s="140"/>
      <c r="BQZ3" s="140"/>
      <c r="BRA3" s="140"/>
      <c r="BRB3" s="140"/>
      <c r="BRC3" s="140"/>
      <c r="BRD3" s="140"/>
      <c r="BRE3" s="140"/>
      <c r="BRF3" s="140"/>
      <c r="BRG3" s="140"/>
      <c r="BRH3" s="140"/>
      <c r="BRI3" s="140"/>
      <c r="BRJ3" s="140"/>
      <c r="BRK3" s="140"/>
      <c r="BRL3" s="140"/>
      <c r="BRM3" s="140"/>
      <c r="BRN3" s="140"/>
      <c r="BRO3" s="140"/>
      <c r="BRP3" s="140"/>
      <c r="BRQ3" s="140"/>
      <c r="BRR3" s="140"/>
      <c r="BRS3" s="140"/>
      <c r="BRT3" s="140"/>
      <c r="BRU3" s="140"/>
      <c r="BRV3" s="140"/>
      <c r="BRW3" s="140"/>
      <c r="BRX3" s="140"/>
      <c r="BRY3" s="140"/>
      <c r="BRZ3" s="140"/>
      <c r="BSA3" s="140"/>
      <c r="BSB3" s="140"/>
      <c r="BSC3" s="140"/>
      <c r="BSD3" s="140"/>
      <c r="BSE3" s="140"/>
      <c r="BSF3" s="140"/>
      <c r="BSG3" s="140"/>
      <c r="BSH3" s="140"/>
      <c r="BSI3" s="140"/>
      <c r="BSJ3" s="140"/>
      <c r="BSK3" s="140"/>
      <c r="BSL3" s="140"/>
      <c r="BSM3" s="140"/>
      <c r="BSN3" s="140"/>
      <c r="BSO3" s="140"/>
      <c r="BSP3" s="140"/>
      <c r="BSQ3" s="140"/>
      <c r="BSR3" s="140"/>
      <c r="BSS3" s="140"/>
      <c r="BST3" s="140"/>
      <c r="BSU3" s="140"/>
      <c r="BSV3" s="140"/>
      <c r="BSW3" s="140"/>
      <c r="BSX3" s="140"/>
      <c r="BSY3" s="140"/>
      <c r="BSZ3" s="140"/>
      <c r="BTA3" s="140"/>
      <c r="BTB3" s="140"/>
      <c r="BTC3" s="140"/>
      <c r="BTD3" s="140"/>
      <c r="BTE3" s="140"/>
      <c r="BTF3" s="140"/>
      <c r="BTG3" s="140"/>
      <c r="BTH3" s="140"/>
      <c r="BTI3" s="140"/>
      <c r="BTJ3" s="140"/>
      <c r="BTK3" s="140"/>
      <c r="BTL3" s="140"/>
      <c r="BTM3" s="140"/>
      <c r="BTN3" s="140"/>
      <c r="BTO3" s="140"/>
      <c r="BTP3" s="140"/>
      <c r="BTQ3" s="140"/>
      <c r="BTR3" s="140"/>
      <c r="BTS3" s="140"/>
      <c r="BTT3" s="140"/>
      <c r="BTU3" s="140"/>
      <c r="BTV3" s="140"/>
      <c r="BTW3" s="140"/>
      <c r="BTX3" s="140"/>
      <c r="BTY3" s="140"/>
      <c r="BTZ3" s="140"/>
      <c r="BUA3" s="140"/>
      <c r="BUB3" s="140"/>
      <c r="BUC3" s="140"/>
      <c r="BUD3" s="140"/>
      <c r="BUE3" s="140"/>
      <c r="BUF3" s="140"/>
      <c r="BUG3" s="140"/>
      <c r="BUH3" s="140"/>
      <c r="BUI3" s="140"/>
      <c r="BUJ3" s="140"/>
      <c r="BUK3" s="140"/>
      <c r="BUL3" s="140"/>
      <c r="BUM3" s="140"/>
      <c r="BUN3" s="140"/>
      <c r="BUO3" s="140"/>
      <c r="BUP3" s="140"/>
      <c r="BUQ3" s="140"/>
      <c r="BUR3" s="140"/>
      <c r="BUS3" s="140"/>
      <c r="BUT3" s="140"/>
      <c r="BUU3" s="140"/>
      <c r="BUV3" s="140"/>
      <c r="BUW3" s="140"/>
      <c r="BUX3" s="140"/>
      <c r="BUY3" s="140"/>
      <c r="BUZ3" s="140"/>
      <c r="BVA3" s="140"/>
      <c r="BVB3" s="140"/>
      <c r="BVC3" s="140"/>
      <c r="BVD3" s="140"/>
      <c r="BVE3" s="140"/>
      <c r="BVF3" s="140"/>
      <c r="BVG3" s="140"/>
      <c r="BVH3" s="140"/>
      <c r="BVI3" s="140"/>
      <c r="BVJ3" s="140"/>
      <c r="BVK3" s="140"/>
      <c r="BVL3" s="140"/>
      <c r="BVM3" s="140"/>
      <c r="BVN3" s="140"/>
      <c r="BVO3" s="140"/>
      <c r="BVP3" s="140"/>
      <c r="BVQ3" s="140"/>
      <c r="BVR3" s="140"/>
      <c r="BVS3" s="140"/>
      <c r="BVT3" s="140"/>
      <c r="BVU3" s="140"/>
      <c r="BVV3" s="140"/>
      <c r="BVW3" s="140"/>
      <c r="BVX3" s="140"/>
      <c r="BVY3" s="140"/>
      <c r="BVZ3" s="140"/>
      <c r="BWA3" s="140"/>
      <c r="BWB3" s="140"/>
      <c r="BWC3" s="140"/>
      <c r="BWD3" s="140"/>
      <c r="BWE3" s="140"/>
      <c r="BWF3" s="140"/>
      <c r="BWG3" s="140"/>
      <c r="BWH3" s="140"/>
      <c r="BWI3" s="140"/>
      <c r="BWJ3" s="140"/>
      <c r="BWK3" s="140"/>
      <c r="BWL3" s="140"/>
      <c r="BWM3" s="140"/>
      <c r="BWN3" s="140"/>
      <c r="BWO3" s="140"/>
      <c r="BWP3" s="140"/>
      <c r="BWQ3" s="140"/>
      <c r="BWR3" s="140"/>
      <c r="BWS3" s="140"/>
      <c r="BWT3" s="140"/>
      <c r="BWU3" s="140"/>
      <c r="BWV3" s="140"/>
      <c r="BWW3" s="140"/>
      <c r="BWX3" s="140"/>
      <c r="BWY3" s="140"/>
      <c r="BWZ3" s="140"/>
      <c r="BXA3" s="140"/>
      <c r="BXB3" s="140"/>
      <c r="BXC3" s="140"/>
      <c r="BXD3" s="140"/>
      <c r="BXE3" s="140"/>
      <c r="BXF3" s="140"/>
      <c r="BXG3" s="140"/>
      <c r="BXH3" s="140"/>
      <c r="BXI3" s="140"/>
      <c r="BXJ3" s="140"/>
      <c r="BXK3" s="140"/>
      <c r="BXL3" s="140"/>
      <c r="BXM3" s="140"/>
      <c r="BXN3" s="140"/>
      <c r="BXO3" s="140"/>
      <c r="BXP3" s="140"/>
      <c r="BXQ3" s="140"/>
      <c r="BXR3" s="140"/>
      <c r="BXS3" s="140"/>
      <c r="BXT3" s="140"/>
      <c r="BXU3" s="140"/>
      <c r="BXV3" s="140"/>
      <c r="BXW3" s="140"/>
      <c r="BXX3" s="140"/>
      <c r="BXY3" s="140"/>
      <c r="BXZ3" s="140"/>
      <c r="BYA3" s="140"/>
      <c r="BYB3" s="140"/>
      <c r="BYC3" s="140"/>
      <c r="BYD3" s="140"/>
      <c r="BYE3" s="140"/>
      <c r="BYF3" s="140"/>
      <c r="BYG3" s="140"/>
      <c r="BYH3" s="140"/>
      <c r="BYI3" s="140"/>
      <c r="BYJ3" s="140"/>
      <c r="BYK3" s="140"/>
      <c r="BYL3" s="140"/>
      <c r="BYM3" s="140"/>
      <c r="BYN3" s="140"/>
      <c r="BYO3" s="140"/>
      <c r="BYP3" s="140"/>
      <c r="BYQ3" s="140"/>
      <c r="BYR3" s="140"/>
      <c r="BYS3" s="140"/>
      <c r="BYT3" s="140"/>
      <c r="BYU3" s="140"/>
      <c r="BYV3" s="140"/>
      <c r="BYW3" s="140"/>
      <c r="BYX3" s="140"/>
      <c r="BYY3" s="140"/>
      <c r="BYZ3" s="140"/>
      <c r="BZA3" s="140"/>
      <c r="BZB3" s="140"/>
      <c r="BZC3" s="140"/>
      <c r="BZD3" s="140"/>
      <c r="BZE3" s="140"/>
      <c r="BZF3" s="140"/>
      <c r="BZG3" s="140"/>
      <c r="BZH3" s="140"/>
      <c r="BZI3" s="140"/>
      <c r="BZJ3" s="140"/>
      <c r="BZK3" s="140"/>
      <c r="BZL3" s="140"/>
      <c r="BZM3" s="140"/>
      <c r="BZN3" s="140"/>
      <c r="BZO3" s="140"/>
      <c r="BZP3" s="140"/>
      <c r="BZQ3" s="140"/>
      <c r="BZR3" s="140"/>
      <c r="BZS3" s="140"/>
      <c r="BZT3" s="140"/>
      <c r="BZU3" s="140"/>
      <c r="BZV3" s="140"/>
      <c r="BZW3" s="140"/>
      <c r="BZX3" s="140"/>
      <c r="BZY3" s="140"/>
      <c r="BZZ3" s="140"/>
      <c r="CAA3" s="140"/>
      <c r="CAB3" s="140"/>
      <c r="CAC3" s="140"/>
      <c r="CAD3" s="140"/>
      <c r="CAE3" s="140"/>
      <c r="CAF3" s="140"/>
      <c r="CAG3" s="140"/>
      <c r="CAH3" s="140"/>
      <c r="CAI3" s="140"/>
      <c r="CAJ3" s="140"/>
      <c r="CAK3" s="140"/>
      <c r="CAL3" s="140"/>
      <c r="CAM3" s="140"/>
      <c r="CAN3" s="140"/>
      <c r="CAO3" s="140"/>
      <c r="CAP3" s="140"/>
      <c r="CAQ3" s="140"/>
      <c r="CAR3" s="140"/>
      <c r="CAS3" s="140"/>
      <c r="CAT3" s="140"/>
      <c r="CAU3" s="140"/>
      <c r="CAV3" s="140"/>
      <c r="CAW3" s="140"/>
      <c r="CAX3" s="140"/>
      <c r="CAY3" s="140"/>
      <c r="CAZ3" s="140"/>
      <c r="CBA3" s="140"/>
      <c r="CBB3" s="140"/>
      <c r="CBC3" s="140"/>
      <c r="CBD3" s="140"/>
      <c r="CBE3" s="140"/>
      <c r="CBF3" s="140"/>
      <c r="CBG3" s="140"/>
      <c r="CBH3" s="140"/>
      <c r="CBI3" s="140"/>
      <c r="CBJ3" s="140"/>
      <c r="CBK3" s="140"/>
      <c r="CBL3" s="140"/>
      <c r="CBM3" s="140"/>
      <c r="CBN3" s="140"/>
      <c r="CBO3" s="140"/>
      <c r="CBP3" s="140"/>
      <c r="CBQ3" s="140"/>
      <c r="CBR3" s="140"/>
      <c r="CBS3" s="140"/>
      <c r="CBT3" s="140"/>
      <c r="CBU3" s="140"/>
      <c r="CBV3" s="140"/>
      <c r="CBW3" s="140"/>
      <c r="CBX3" s="140"/>
      <c r="CBY3" s="140"/>
      <c r="CBZ3" s="140"/>
      <c r="CCA3" s="140"/>
      <c r="CCB3" s="140"/>
      <c r="CCC3" s="140"/>
      <c r="CCD3" s="140"/>
      <c r="CCE3" s="140"/>
      <c r="CCF3" s="140"/>
      <c r="CCG3" s="140"/>
      <c r="CCH3" s="140"/>
      <c r="CCI3" s="140"/>
      <c r="CCJ3" s="140"/>
      <c r="CCK3" s="140"/>
      <c r="CCL3" s="140"/>
      <c r="CCM3" s="140"/>
      <c r="CCN3" s="140"/>
      <c r="CCO3" s="140"/>
      <c r="CCP3" s="140"/>
      <c r="CCQ3" s="140"/>
      <c r="CCR3" s="140"/>
      <c r="CCS3" s="140"/>
      <c r="CCT3" s="140"/>
      <c r="CCU3" s="140"/>
      <c r="CCV3" s="140"/>
      <c r="CCW3" s="140"/>
      <c r="CCX3" s="140"/>
      <c r="CCY3" s="140"/>
      <c r="CCZ3" s="140"/>
      <c r="CDA3" s="140"/>
      <c r="CDB3" s="140"/>
      <c r="CDC3" s="140"/>
      <c r="CDD3" s="140"/>
      <c r="CDE3" s="140"/>
      <c r="CDF3" s="140"/>
      <c r="CDG3" s="140"/>
      <c r="CDH3" s="140"/>
      <c r="CDI3" s="140"/>
      <c r="CDJ3" s="140"/>
      <c r="CDK3" s="140"/>
      <c r="CDL3" s="140"/>
      <c r="CDM3" s="140"/>
      <c r="CDN3" s="140"/>
      <c r="CDO3" s="140"/>
      <c r="CDP3" s="140"/>
      <c r="CDQ3" s="140"/>
      <c r="CDR3" s="140"/>
      <c r="CDS3" s="140"/>
      <c r="CDT3" s="140"/>
      <c r="CDU3" s="140"/>
      <c r="CDV3" s="140"/>
      <c r="CDW3" s="140"/>
      <c r="CDX3" s="140"/>
      <c r="CDY3" s="140"/>
      <c r="CDZ3" s="140"/>
      <c r="CEA3" s="140"/>
      <c r="CEB3" s="140"/>
      <c r="CEC3" s="140"/>
      <c r="CED3" s="140"/>
      <c r="CEE3" s="140"/>
      <c r="CEF3" s="140"/>
      <c r="CEG3" s="140"/>
      <c r="CEH3" s="140"/>
      <c r="CEI3" s="140"/>
      <c r="CEJ3" s="140"/>
      <c r="CEK3" s="140"/>
      <c r="CEL3" s="140"/>
      <c r="CEM3" s="140"/>
      <c r="CEN3" s="140"/>
      <c r="CEO3" s="140"/>
      <c r="CEP3" s="140"/>
      <c r="CEQ3" s="140"/>
      <c r="CER3" s="140"/>
      <c r="CES3" s="140"/>
      <c r="CET3" s="140"/>
      <c r="CEU3" s="140"/>
      <c r="CEV3" s="140"/>
      <c r="CEW3" s="140"/>
      <c r="CEX3" s="140"/>
      <c r="CEY3" s="140"/>
      <c r="CEZ3" s="140"/>
      <c r="CFA3" s="140"/>
      <c r="CFB3" s="140"/>
      <c r="CFC3" s="140"/>
      <c r="CFD3" s="140"/>
      <c r="CFE3" s="140"/>
      <c r="CFF3" s="140"/>
      <c r="CFG3" s="140"/>
      <c r="CFH3" s="140"/>
      <c r="CFI3" s="140"/>
      <c r="CFJ3" s="140"/>
      <c r="CFK3" s="140"/>
      <c r="CFL3" s="140"/>
      <c r="CFM3" s="140"/>
      <c r="CFN3" s="140"/>
      <c r="CFO3" s="140"/>
      <c r="CFP3" s="140"/>
      <c r="CFQ3" s="140"/>
      <c r="CFR3" s="140"/>
      <c r="CFS3" s="140"/>
      <c r="CFT3" s="140"/>
      <c r="CFU3" s="140"/>
      <c r="CFV3" s="140"/>
      <c r="CFW3" s="140"/>
      <c r="CFX3" s="140"/>
      <c r="CFY3" s="140"/>
      <c r="CFZ3" s="140"/>
      <c r="CGA3" s="140"/>
      <c r="CGB3" s="140"/>
      <c r="CGC3" s="140"/>
      <c r="CGD3" s="140"/>
      <c r="CGE3" s="140"/>
      <c r="CGF3" s="140"/>
      <c r="CGG3" s="140"/>
      <c r="CGH3" s="140"/>
      <c r="CGI3" s="140"/>
      <c r="CGJ3" s="140"/>
      <c r="CGK3" s="140"/>
      <c r="CGL3" s="140"/>
      <c r="CGM3" s="140"/>
      <c r="CGN3" s="140"/>
      <c r="CGO3" s="140"/>
      <c r="CGP3" s="140"/>
      <c r="CGQ3" s="140"/>
      <c r="CGR3" s="140"/>
      <c r="CGS3" s="140"/>
      <c r="CGT3" s="140"/>
      <c r="CGU3" s="140"/>
      <c r="CGV3" s="140"/>
      <c r="CGW3" s="140"/>
      <c r="CGX3" s="140"/>
      <c r="CGY3" s="140"/>
      <c r="CGZ3" s="140"/>
      <c r="CHA3" s="140"/>
      <c r="CHB3" s="140"/>
      <c r="CHC3" s="140"/>
      <c r="CHD3" s="140"/>
      <c r="CHE3" s="140"/>
      <c r="CHF3" s="140"/>
      <c r="CHG3" s="140"/>
      <c r="CHH3" s="140"/>
      <c r="CHI3" s="140"/>
      <c r="CHJ3" s="140"/>
      <c r="CHK3" s="140"/>
      <c r="CHL3" s="140"/>
      <c r="CHM3" s="140"/>
      <c r="CHN3" s="140"/>
      <c r="CHO3" s="140"/>
      <c r="CHP3" s="140"/>
      <c r="CHQ3" s="140"/>
      <c r="CHR3" s="140"/>
      <c r="CHS3" s="140"/>
      <c r="CHT3" s="140"/>
      <c r="CHU3" s="140"/>
      <c r="CHV3" s="140"/>
      <c r="CHW3" s="140"/>
      <c r="CHX3" s="140"/>
      <c r="CHY3" s="140"/>
      <c r="CHZ3" s="140"/>
      <c r="CIA3" s="140"/>
      <c r="CIB3" s="140"/>
      <c r="CIC3" s="140"/>
      <c r="CID3" s="140"/>
      <c r="CIE3" s="140"/>
      <c r="CIF3" s="140"/>
      <c r="CIG3" s="140"/>
      <c r="CIH3" s="140"/>
      <c r="CII3" s="140"/>
      <c r="CIJ3" s="140"/>
      <c r="CIK3" s="140"/>
      <c r="CIL3" s="140"/>
      <c r="CIM3" s="140"/>
      <c r="CIN3" s="140"/>
      <c r="CIO3" s="140"/>
      <c r="CIP3" s="140"/>
      <c r="CIQ3" s="140"/>
      <c r="CIR3" s="140"/>
      <c r="CIS3" s="140"/>
      <c r="CIT3" s="140"/>
      <c r="CIU3" s="140"/>
      <c r="CIV3" s="140"/>
      <c r="CIW3" s="140"/>
      <c r="CIX3" s="140"/>
      <c r="CIY3" s="140"/>
      <c r="CIZ3" s="140"/>
      <c r="CJA3" s="140"/>
      <c r="CJB3" s="140"/>
      <c r="CJC3" s="140"/>
      <c r="CJD3" s="140"/>
      <c r="CJE3" s="140"/>
      <c r="CJF3" s="140"/>
      <c r="CJG3" s="140"/>
      <c r="CJH3" s="140"/>
      <c r="CJI3" s="140"/>
      <c r="CJJ3" s="140"/>
      <c r="CJK3" s="140"/>
      <c r="CJL3" s="140"/>
      <c r="CJM3" s="140"/>
      <c r="CJN3" s="140"/>
      <c r="CJO3" s="140"/>
      <c r="CJP3" s="140"/>
      <c r="CJQ3" s="140"/>
      <c r="CJR3" s="140"/>
      <c r="CJS3" s="140"/>
      <c r="CJT3" s="140"/>
      <c r="CJU3" s="140"/>
      <c r="CJV3" s="140"/>
      <c r="CJW3" s="140"/>
      <c r="CJX3" s="140"/>
      <c r="CJY3" s="140"/>
      <c r="CJZ3" s="140"/>
      <c r="CKA3" s="140"/>
      <c r="CKB3" s="140"/>
      <c r="CKC3" s="140"/>
      <c r="CKD3" s="140"/>
      <c r="CKE3" s="140"/>
      <c r="CKF3" s="140"/>
      <c r="CKG3" s="140"/>
      <c r="CKH3" s="140"/>
      <c r="CKI3" s="140"/>
      <c r="CKJ3" s="140"/>
      <c r="CKK3" s="140"/>
      <c r="CKL3" s="140"/>
      <c r="CKM3" s="140"/>
      <c r="CKN3" s="140"/>
      <c r="CKO3" s="140"/>
      <c r="CKP3" s="140"/>
      <c r="CKQ3" s="140"/>
      <c r="CKR3" s="140"/>
      <c r="CKS3" s="140"/>
      <c r="CKT3" s="140"/>
      <c r="CKU3" s="140"/>
      <c r="CKV3" s="140"/>
      <c r="CKW3" s="140"/>
      <c r="CKX3" s="140"/>
      <c r="CKY3" s="140"/>
      <c r="CKZ3" s="140"/>
      <c r="CLA3" s="140"/>
      <c r="CLB3" s="140"/>
      <c r="CLC3" s="140"/>
      <c r="CLD3" s="140"/>
      <c r="CLE3" s="140"/>
      <c r="CLF3" s="140"/>
      <c r="CLG3" s="140"/>
      <c r="CLH3" s="140"/>
      <c r="CLI3" s="140"/>
      <c r="CLJ3" s="140"/>
      <c r="CLK3" s="140"/>
      <c r="CLL3" s="140"/>
      <c r="CLM3" s="140"/>
      <c r="CLN3" s="140"/>
      <c r="CLO3" s="140"/>
      <c r="CLP3" s="140"/>
      <c r="CLQ3" s="140"/>
      <c r="CLR3" s="140"/>
      <c r="CLS3" s="140"/>
      <c r="CLT3" s="140"/>
      <c r="CLU3" s="140"/>
      <c r="CLV3" s="140"/>
      <c r="CLW3" s="140"/>
      <c r="CLX3" s="140"/>
      <c r="CLY3" s="140"/>
      <c r="CLZ3" s="140"/>
      <c r="CMA3" s="140"/>
      <c r="CMB3" s="140"/>
      <c r="CMC3" s="140"/>
      <c r="CMD3" s="140"/>
      <c r="CME3" s="140"/>
      <c r="CMF3" s="140"/>
      <c r="CMG3" s="140"/>
      <c r="CMH3" s="140"/>
      <c r="CMI3" s="140"/>
      <c r="CMJ3" s="140"/>
      <c r="CMK3" s="140"/>
      <c r="CML3" s="140"/>
      <c r="CMM3" s="140"/>
      <c r="CMN3" s="140"/>
      <c r="CMO3" s="140"/>
      <c r="CMP3" s="140"/>
      <c r="CMQ3" s="140"/>
      <c r="CMR3" s="140"/>
      <c r="CMS3" s="140"/>
      <c r="CMT3" s="140"/>
      <c r="CMU3" s="140"/>
      <c r="CMV3" s="140"/>
      <c r="CMW3" s="140"/>
      <c r="CMX3" s="140"/>
      <c r="CMY3" s="140"/>
      <c r="CMZ3" s="140"/>
      <c r="CNA3" s="140"/>
      <c r="CNB3" s="140"/>
      <c r="CNC3" s="140"/>
      <c r="CND3" s="140"/>
      <c r="CNE3" s="140"/>
      <c r="CNF3" s="140"/>
      <c r="CNG3" s="140"/>
      <c r="CNH3" s="140"/>
      <c r="CNI3" s="140"/>
      <c r="CNJ3" s="140"/>
      <c r="CNK3" s="140"/>
      <c r="CNL3" s="140"/>
      <c r="CNM3" s="140"/>
      <c r="CNN3" s="140"/>
      <c r="CNO3" s="140"/>
      <c r="CNP3" s="140"/>
      <c r="CNQ3" s="140"/>
      <c r="CNR3" s="140"/>
      <c r="CNS3" s="140"/>
      <c r="CNT3" s="140"/>
      <c r="CNU3" s="140"/>
      <c r="CNV3" s="140"/>
      <c r="CNW3" s="140"/>
      <c r="CNX3" s="140"/>
      <c r="CNY3" s="140"/>
      <c r="CNZ3" s="140"/>
      <c r="COA3" s="140"/>
      <c r="COB3" s="140"/>
      <c r="COC3" s="140"/>
      <c r="COD3" s="140"/>
      <c r="COE3" s="140"/>
      <c r="COF3" s="140"/>
      <c r="COG3" s="140"/>
      <c r="COH3" s="140"/>
      <c r="COI3" s="140"/>
      <c r="COJ3" s="140"/>
      <c r="COK3" s="140"/>
      <c r="COL3" s="140"/>
      <c r="COM3" s="140"/>
      <c r="CON3" s="140"/>
      <c r="COO3" s="140"/>
      <c r="COP3" s="140"/>
      <c r="COQ3" s="140"/>
      <c r="COR3" s="140"/>
      <c r="COS3" s="140"/>
      <c r="COT3" s="140"/>
      <c r="COU3" s="140"/>
      <c r="COV3" s="140"/>
      <c r="COW3" s="140"/>
      <c r="COX3" s="140"/>
      <c r="COY3" s="140"/>
      <c r="COZ3" s="140"/>
      <c r="CPA3" s="140"/>
      <c r="CPB3" s="140"/>
      <c r="CPC3" s="140"/>
      <c r="CPD3" s="140"/>
      <c r="CPE3" s="140"/>
      <c r="CPF3" s="140"/>
      <c r="CPG3" s="140"/>
      <c r="CPH3" s="140"/>
      <c r="CPI3" s="140"/>
      <c r="CPJ3" s="140"/>
      <c r="CPK3" s="140"/>
      <c r="CPL3" s="140"/>
      <c r="CPM3" s="140"/>
      <c r="CPN3" s="140"/>
      <c r="CPO3" s="140"/>
      <c r="CPP3" s="140"/>
      <c r="CPQ3" s="140"/>
      <c r="CPR3" s="140"/>
      <c r="CPS3" s="140"/>
      <c r="CPT3" s="140"/>
      <c r="CPU3" s="140"/>
      <c r="CPV3" s="140"/>
      <c r="CPW3" s="140"/>
      <c r="CPX3" s="140"/>
      <c r="CPY3" s="140"/>
      <c r="CPZ3" s="140"/>
      <c r="CQA3" s="140"/>
      <c r="CQB3" s="140"/>
      <c r="CQC3" s="140"/>
      <c r="CQD3" s="140"/>
      <c r="CQE3" s="140"/>
      <c r="CQF3" s="140"/>
      <c r="CQG3" s="140"/>
      <c r="CQH3" s="140"/>
      <c r="CQI3" s="140"/>
      <c r="CQJ3" s="140"/>
      <c r="CQK3" s="140"/>
      <c r="CQL3" s="140"/>
      <c r="CQM3" s="140"/>
      <c r="CQN3" s="140"/>
      <c r="CQO3" s="140"/>
      <c r="CQP3" s="140"/>
      <c r="CQQ3" s="140"/>
      <c r="CQR3" s="140"/>
      <c r="CQS3" s="140"/>
      <c r="CQT3" s="140"/>
      <c r="CQU3" s="140"/>
      <c r="CQV3" s="140"/>
      <c r="CQW3" s="140"/>
      <c r="CQX3" s="140"/>
      <c r="CQY3" s="140"/>
      <c r="CQZ3" s="140"/>
      <c r="CRA3" s="140"/>
      <c r="CRB3" s="140"/>
      <c r="CRC3" s="140"/>
      <c r="CRD3" s="140"/>
      <c r="CRE3" s="140"/>
      <c r="CRF3" s="140"/>
      <c r="CRG3" s="140"/>
      <c r="CRH3" s="140"/>
      <c r="CRI3" s="140"/>
      <c r="CRJ3" s="140"/>
      <c r="CRK3" s="140"/>
      <c r="CRL3" s="140"/>
      <c r="CRM3" s="140"/>
      <c r="CRN3" s="140"/>
      <c r="CRO3" s="140"/>
      <c r="CRP3" s="140"/>
      <c r="CRQ3" s="140"/>
      <c r="CRR3" s="140"/>
      <c r="CRS3" s="140"/>
      <c r="CRT3" s="140"/>
      <c r="CRU3" s="140"/>
      <c r="CRV3" s="140"/>
      <c r="CRW3" s="140"/>
      <c r="CRX3" s="140"/>
      <c r="CRY3" s="140"/>
      <c r="CRZ3" s="140"/>
      <c r="CSA3" s="140"/>
      <c r="CSB3" s="140"/>
      <c r="CSC3" s="140"/>
      <c r="CSD3" s="140"/>
      <c r="CSE3" s="140"/>
      <c r="CSF3" s="140"/>
      <c r="CSG3" s="140"/>
      <c r="CSH3" s="140"/>
      <c r="CSI3" s="140"/>
      <c r="CSJ3" s="140"/>
      <c r="CSK3" s="140"/>
      <c r="CSL3" s="140"/>
      <c r="CSM3" s="140"/>
      <c r="CSN3" s="140"/>
      <c r="CSO3" s="140"/>
      <c r="CSP3" s="140"/>
      <c r="CSQ3" s="140"/>
      <c r="CSR3" s="140"/>
      <c r="CSS3" s="140"/>
      <c r="CST3" s="140"/>
      <c r="CSU3" s="140"/>
      <c r="CSV3" s="140"/>
      <c r="CSW3" s="140"/>
      <c r="CSX3" s="140"/>
      <c r="CSY3" s="140"/>
      <c r="CSZ3" s="140"/>
      <c r="CTA3" s="140"/>
      <c r="CTB3" s="140"/>
      <c r="CTC3" s="140"/>
      <c r="CTD3" s="140"/>
      <c r="CTE3" s="140"/>
      <c r="CTF3" s="140"/>
      <c r="CTG3" s="140"/>
      <c r="CTH3" s="140"/>
      <c r="CTI3" s="140"/>
      <c r="CTJ3" s="140"/>
      <c r="CTK3" s="140"/>
      <c r="CTL3" s="140"/>
      <c r="CTM3" s="140"/>
      <c r="CTN3" s="140"/>
      <c r="CTO3" s="140"/>
      <c r="CTP3" s="140"/>
      <c r="CTQ3" s="140"/>
      <c r="CTR3" s="140"/>
      <c r="CTS3" s="140"/>
      <c r="CTT3" s="140"/>
      <c r="CTU3" s="140"/>
      <c r="CTV3" s="140"/>
      <c r="CTW3" s="140"/>
      <c r="CTX3" s="140"/>
      <c r="CTY3" s="140"/>
      <c r="CTZ3" s="140"/>
      <c r="CUA3" s="140"/>
      <c r="CUB3" s="140"/>
      <c r="CUC3" s="140"/>
      <c r="CUD3" s="140"/>
      <c r="CUE3" s="140"/>
      <c r="CUF3" s="140"/>
      <c r="CUG3" s="140"/>
      <c r="CUH3" s="140"/>
      <c r="CUI3" s="140"/>
      <c r="CUJ3" s="140"/>
      <c r="CUK3" s="140"/>
      <c r="CUL3" s="140"/>
      <c r="CUM3" s="140"/>
      <c r="CUN3" s="140"/>
      <c r="CUO3" s="140"/>
      <c r="CUP3" s="140"/>
      <c r="CUQ3" s="140"/>
      <c r="CUR3" s="140"/>
      <c r="CUS3" s="140"/>
      <c r="CUT3" s="140"/>
      <c r="CUU3" s="140"/>
      <c r="CUV3" s="140"/>
      <c r="CUW3" s="140"/>
      <c r="CUX3" s="140"/>
      <c r="CUY3" s="140"/>
      <c r="CUZ3" s="140"/>
      <c r="CVA3" s="140"/>
      <c r="CVB3" s="140"/>
      <c r="CVC3" s="140"/>
      <c r="CVD3" s="140"/>
      <c r="CVE3" s="140"/>
      <c r="CVF3" s="140"/>
      <c r="CVG3" s="140"/>
      <c r="CVH3" s="140"/>
      <c r="CVI3" s="140"/>
      <c r="CVJ3" s="140"/>
      <c r="CVK3" s="140"/>
      <c r="CVL3" s="140"/>
      <c r="CVM3" s="140"/>
      <c r="CVN3" s="140"/>
      <c r="CVO3" s="140"/>
      <c r="CVP3" s="140"/>
      <c r="CVQ3" s="140"/>
      <c r="CVR3" s="140"/>
      <c r="CVS3" s="140"/>
      <c r="CVT3" s="140"/>
      <c r="CVU3" s="140"/>
      <c r="CVV3" s="140"/>
      <c r="CVW3" s="140"/>
      <c r="CVX3" s="140"/>
      <c r="CVY3" s="140"/>
      <c r="CVZ3" s="140"/>
      <c r="CWA3" s="140"/>
      <c r="CWB3" s="140"/>
      <c r="CWC3" s="140"/>
      <c r="CWD3" s="140"/>
      <c r="CWE3" s="140"/>
      <c r="CWF3" s="140"/>
      <c r="CWG3" s="140"/>
      <c r="CWH3" s="140"/>
      <c r="CWI3" s="140"/>
      <c r="CWJ3" s="140"/>
      <c r="CWK3" s="140"/>
      <c r="CWL3" s="140"/>
      <c r="CWM3" s="140"/>
      <c r="CWN3" s="140"/>
      <c r="CWO3" s="140"/>
      <c r="CWP3" s="140"/>
      <c r="CWQ3" s="140"/>
      <c r="CWR3" s="140"/>
      <c r="CWS3" s="140"/>
      <c r="CWT3" s="140"/>
      <c r="CWU3" s="140"/>
      <c r="CWV3" s="140"/>
      <c r="CWW3" s="140"/>
      <c r="CWX3" s="140"/>
      <c r="CWY3" s="140"/>
      <c r="CWZ3" s="140"/>
      <c r="CXA3" s="140"/>
      <c r="CXB3" s="140"/>
      <c r="CXC3" s="140"/>
      <c r="CXD3" s="140"/>
      <c r="CXE3" s="140"/>
      <c r="CXF3" s="140"/>
      <c r="CXG3" s="140"/>
      <c r="CXH3" s="140"/>
      <c r="CXI3" s="140"/>
      <c r="CXJ3" s="140"/>
      <c r="CXK3" s="140"/>
      <c r="CXL3" s="140"/>
      <c r="CXM3" s="140"/>
      <c r="CXN3" s="140"/>
      <c r="CXO3" s="140"/>
      <c r="CXP3" s="140"/>
      <c r="CXQ3" s="140"/>
      <c r="CXR3" s="140"/>
      <c r="CXS3" s="140"/>
      <c r="CXT3" s="140"/>
      <c r="CXU3" s="140"/>
      <c r="CXV3" s="140"/>
      <c r="CXW3" s="140"/>
      <c r="CXX3" s="140"/>
      <c r="CXY3" s="140"/>
      <c r="CXZ3" s="140"/>
      <c r="CYA3" s="140"/>
      <c r="CYB3" s="140"/>
      <c r="CYC3" s="140"/>
      <c r="CYD3" s="140"/>
      <c r="CYE3" s="140"/>
      <c r="CYF3" s="140"/>
      <c r="CYG3" s="140"/>
      <c r="CYH3" s="140"/>
      <c r="CYI3" s="140"/>
      <c r="CYJ3" s="140"/>
      <c r="CYK3" s="140"/>
      <c r="CYL3" s="140"/>
      <c r="CYM3" s="140"/>
      <c r="CYN3" s="140"/>
      <c r="CYO3" s="140"/>
      <c r="CYP3" s="140"/>
      <c r="CYQ3" s="140"/>
      <c r="CYR3" s="140"/>
      <c r="CYS3" s="140"/>
      <c r="CYT3" s="140"/>
      <c r="CYU3" s="140"/>
      <c r="CYV3" s="140"/>
      <c r="CYW3" s="140"/>
      <c r="CYX3" s="140"/>
      <c r="CYY3" s="140"/>
      <c r="CYZ3" s="140"/>
      <c r="CZA3" s="140"/>
      <c r="CZB3" s="140"/>
      <c r="CZC3" s="140"/>
      <c r="CZD3" s="140"/>
      <c r="CZE3" s="140"/>
      <c r="CZF3" s="140"/>
      <c r="CZG3" s="140"/>
      <c r="CZH3" s="140"/>
      <c r="CZI3" s="140"/>
      <c r="CZJ3" s="140"/>
      <c r="CZK3" s="140"/>
      <c r="CZL3" s="140"/>
      <c r="CZM3" s="140"/>
      <c r="CZN3" s="140"/>
      <c r="CZO3" s="140"/>
      <c r="CZP3" s="140"/>
      <c r="CZQ3" s="140"/>
      <c r="CZR3" s="140"/>
      <c r="CZS3" s="140"/>
      <c r="CZT3" s="140"/>
      <c r="CZU3" s="140"/>
      <c r="CZV3" s="140"/>
      <c r="CZW3" s="140"/>
      <c r="CZX3" s="140"/>
      <c r="CZY3" s="140"/>
      <c r="CZZ3" s="140"/>
      <c r="DAA3" s="140"/>
      <c r="DAB3" s="140"/>
      <c r="DAC3" s="140"/>
      <c r="DAD3" s="140"/>
      <c r="DAE3" s="140"/>
      <c r="DAF3" s="140"/>
      <c r="DAG3" s="140"/>
      <c r="DAH3" s="140"/>
      <c r="DAI3" s="140"/>
      <c r="DAJ3" s="140"/>
      <c r="DAK3" s="140"/>
      <c r="DAL3" s="140"/>
      <c r="DAM3" s="140"/>
      <c r="DAN3" s="140"/>
      <c r="DAO3" s="140"/>
      <c r="DAP3" s="140"/>
      <c r="DAQ3" s="140"/>
      <c r="DAR3" s="140"/>
      <c r="DAS3" s="140"/>
      <c r="DAT3" s="140"/>
      <c r="DAU3" s="140"/>
      <c r="DAV3" s="140"/>
      <c r="DAW3" s="140"/>
      <c r="DAX3" s="140"/>
      <c r="DAY3" s="140"/>
      <c r="DAZ3" s="140"/>
      <c r="DBA3" s="140"/>
      <c r="DBB3" s="140"/>
      <c r="DBC3" s="140"/>
      <c r="DBD3" s="140"/>
      <c r="DBE3" s="140"/>
      <c r="DBF3" s="140"/>
      <c r="DBG3" s="140"/>
      <c r="DBH3" s="140"/>
      <c r="DBI3" s="140"/>
      <c r="DBJ3" s="140"/>
      <c r="DBK3" s="140"/>
      <c r="DBL3" s="140"/>
      <c r="DBM3" s="140"/>
      <c r="DBN3" s="140"/>
      <c r="DBO3" s="140"/>
      <c r="DBP3" s="140"/>
      <c r="DBQ3" s="140"/>
      <c r="DBR3" s="140"/>
      <c r="DBS3" s="140"/>
      <c r="DBT3" s="140"/>
      <c r="DBU3" s="140"/>
      <c r="DBV3" s="140"/>
      <c r="DBW3" s="140"/>
      <c r="DBX3" s="140"/>
      <c r="DBY3" s="140"/>
      <c r="DBZ3" s="140"/>
      <c r="DCA3" s="140"/>
      <c r="DCB3" s="140"/>
      <c r="DCC3" s="140"/>
      <c r="DCD3" s="140"/>
      <c r="DCE3" s="140"/>
      <c r="DCF3" s="140"/>
      <c r="DCG3" s="140"/>
      <c r="DCH3" s="140"/>
      <c r="DCI3" s="140"/>
      <c r="DCJ3" s="140"/>
      <c r="DCK3" s="140"/>
      <c r="DCL3" s="140"/>
      <c r="DCM3" s="140"/>
      <c r="DCN3" s="140"/>
      <c r="DCO3" s="140"/>
      <c r="DCP3" s="140"/>
      <c r="DCQ3" s="140"/>
      <c r="DCR3" s="140"/>
      <c r="DCS3" s="140"/>
      <c r="DCT3" s="140"/>
      <c r="DCU3" s="140"/>
      <c r="DCV3" s="140"/>
      <c r="DCW3" s="140"/>
      <c r="DCX3" s="140"/>
      <c r="DCY3" s="140"/>
      <c r="DCZ3" s="140"/>
      <c r="DDA3" s="140"/>
      <c r="DDB3" s="140"/>
      <c r="DDC3" s="140"/>
      <c r="DDD3" s="140"/>
      <c r="DDE3" s="140"/>
      <c r="DDF3" s="140"/>
      <c r="DDG3" s="140"/>
      <c r="DDH3" s="140"/>
      <c r="DDI3" s="140"/>
      <c r="DDJ3" s="140"/>
      <c r="DDK3" s="140"/>
      <c r="DDL3" s="140"/>
      <c r="DDM3" s="140"/>
      <c r="DDN3" s="140"/>
      <c r="DDO3" s="140"/>
      <c r="DDP3" s="140"/>
      <c r="DDQ3" s="140"/>
      <c r="DDR3" s="140"/>
      <c r="DDS3" s="140"/>
      <c r="DDT3" s="140"/>
      <c r="DDU3" s="140"/>
      <c r="DDV3" s="140"/>
      <c r="DDW3" s="140"/>
      <c r="DDX3" s="140"/>
      <c r="DDY3" s="140"/>
      <c r="DDZ3" s="140"/>
      <c r="DEA3" s="140"/>
      <c r="DEB3" s="140"/>
      <c r="DEC3" s="140"/>
      <c r="DED3" s="140"/>
      <c r="DEE3" s="140"/>
      <c r="DEF3" s="140"/>
      <c r="DEG3" s="140"/>
      <c r="DEH3" s="140"/>
      <c r="DEI3" s="140"/>
      <c r="DEJ3" s="140"/>
      <c r="DEK3" s="140"/>
      <c r="DEL3" s="140"/>
      <c r="DEM3" s="140"/>
      <c r="DEN3" s="140"/>
      <c r="DEO3" s="140"/>
      <c r="DEP3" s="140"/>
      <c r="DEQ3" s="140"/>
      <c r="DER3" s="140"/>
      <c r="DES3" s="140"/>
      <c r="DET3" s="140"/>
      <c r="DEU3" s="140"/>
      <c r="DEV3" s="140"/>
      <c r="DEW3" s="140"/>
      <c r="DEX3" s="140"/>
      <c r="DEY3" s="140"/>
      <c r="DEZ3" s="140"/>
      <c r="DFA3" s="140"/>
      <c r="DFB3" s="140"/>
      <c r="DFC3" s="140"/>
      <c r="DFD3" s="140"/>
      <c r="DFE3" s="140"/>
      <c r="DFF3" s="140"/>
      <c r="DFG3" s="140"/>
      <c r="DFH3" s="140"/>
      <c r="DFI3" s="140"/>
      <c r="DFJ3" s="140"/>
      <c r="DFK3" s="140"/>
      <c r="DFL3" s="140"/>
      <c r="DFM3" s="140"/>
      <c r="DFN3" s="140"/>
      <c r="DFO3" s="140"/>
      <c r="DFP3" s="140"/>
      <c r="DFQ3" s="140"/>
      <c r="DFR3" s="140"/>
      <c r="DFS3" s="140"/>
      <c r="DFT3" s="140"/>
      <c r="DFU3" s="140"/>
      <c r="DFV3" s="140"/>
      <c r="DFW3" s="140"/>
      <c r="DFX3" s="140"/>
      <c r="DFY3" s="140"/>
      <c r="DFZ3" s="140"/>
      <c r="DGA3" s="140"/>
      <c r="DGB3" s="140"/>
      <c r="DGC3" s="140"/>
      <c r="DGD3" s="140"/>
      <c r="DGE3" s="140"/>
      <c r="DGF3" s="140"/>
      <c r="DGG3" s="140"/>
      <c r="DGH3" s="140"/>
      <c r="DGI3" s="140"/>
      <c r="DGJ3" s="140"/>
      <c r="DGK3" s="140"/>
      <c r="DGL3" s="140"/>
      <c r="DGM3" s="140"/>
      <c r="DGN3" s="140"/>
      <c r="DGO3" s="140"/>
      <c r="DGP3" s="140"/>
      <c r="DGQ3" s="140"/>
      <c r="DGR3" s="140"/>
      <c r="DGS3" s="140"/>
      <c r="DGT3" s="140"/>
      <c r="DGU3" s="140"/>
      <c r="DGV3" s="140"/>
      <c r="DGW3" s="140"/>
      <c r="DGX3" s="140"/>
      <c r="DGY3" s="140"/>
      <c r="DGZ3" s="140"/>
      <c r="DHA3" s="140"/>
      <c r="DHB3" s="140"/>
      <c r="DHC3" s="140"/>
      <c r="DHD3" s="140"/>
      <c r="DHE3" s="140"/>
      <c r="DHF3" s="140"/>
      <c r="DHG3" s="140"/>
      <c r="DHH3" s="140"/>
      <c r="DHI3" s="140"/>
      <c r="DHJ3" s="140"/>
      <c r="DHK3" s="140"/>
      <c r="DHL3" s="140"/>
      <c r="DHM3" s="140"/>
      <c r="DHN3" s="140"/>
      <c r="DHO3" s="140"/>
      <c r="DHP3" s="140"/>
      <c r="DHQ3" s="140"/>
      <c r="DHR3" s="140"/>
      <c r="DHS3" s="140"/>
      <c r="DHT3" s="140"/>
      <c r="DHU3" s="140"/>
      <c r="DHV3" s="140"/>
      <c r="DHW3" s="140"/>
      <c r="DHX3" s="140"/>
      <c r="DHY3" s="140"/>
      <c r="DHZ3" s="140"/>
      <c r="DIA3" s="140"/>
      <c r="DIB3" s="140"/>
      <c r="DIC3" s="140"/>
      <c r="DID3" s="140"/>
      <c r="DIE3" s="140"/>
      <c r="DIF3" s="140"/>
      <c r="DIG3" s="140"/>
      <c r="DIH3" s="140"/>
      <c r="DII3" s="140"/>
      <c r="DIJ3" s="140"/>
      <c r="DIK3" s="140"/>
      <c r="DIL3" s="140"/>
      <c r="DIM3" s="140"/>
      <c r="DIN3" s="140"/>
      <c r="DIO3" s="140"/>
      <c r="DIP3" s="140"/>
      <c r="DIQ3" s="140"/>
      <c r="DIR3" s="140"/>
      <c r="DIS3" s="140"/>
      <c r="DIT3" s="140"/>
      <c r="DIU3" s="140"/>
      <c r="DIV3" s="140"/>
      <c r="DIW3" s="140"/>
      <c r="DIX3" s="140"/>
      <c r="DIY3" s="140"/>
      <c r="DIZ3" s="140"/>
      <c r="DJA3" s="140"/>
      <c r="DJB3" s="140"/>
      <c r="DJC3" s="140"/>
      <c r="DJD3" s="140"/>
      <c r="DJE3" s="140"/>
      <c r="DJF3" s="140"/>
      <c r="DJG3" s="140"/>
      <c r="DJH3" s="140"/>
      <c r="DJI3" s="140"/>
      <c r="DJJ3" s="140"/>
      <c r="DJK3" s="140"/>
      <c r="DJL3" s="140"/>
      <c r="DJM3" s="140"/>
      <c r="DJN3" s="140"/>
      <c r="DJO3" s="140"/>
      <c r="DJP3" s="140"/>
      <c r="DJQ3" s="140"/>
      <c r="DJR3" s="140"/>
      <c r="DJS3" s="140"/>
      <c r="DJT3" s="140"/>
      <c r="DJU3" s="140"/>
      <c r="DJV3" s="140"/>
      <c r="DJW3" s="140"/>
      <c r="DJX3" s="140"/>
      <c r="DJY3" s="140"/>
      <c r="DJZ3" s="140"/>
      <c r="DKA3" s="140"/>
      <c r="DKB3" s="140"/>
      <c r="DKC3" s="140"/>
      <c r="DKD3" s="140"/>
      <c r="DKE3" s="140"/>
      <c r="DKF3" s="140"/>
      <c r="DKG3" s="140"/>
      <c r="DKH3" s="140"/>
      <c r="DKI3" s="140"/>
      <c r="DKJ3" s="140"/>
      <c r="DKK3" s="140"/>
      <c r="DKL3" s="140"/>
      <c r="DKM3" s="140"/>
      <c r="DKN3" s="140"/>
      <c r="DKO3" s="140"/>
      <c r="DKP3" s="140"/>
      <c r="DKQ3" s="140"/>
      <c r="DKR3" s="140"/>
      <c r="DKS3" s="140"/>
      <c r="DKT3" s="140"/>
      <c r="DKU3" s="140"/>
      <c r="DKV3" s="140"/>
      <c r="DKW3" s="140"/>
      <c r="DKX3" s="140"/>
      <c r="DKY3" s="140"/>
      <c r="DKZ3" s="140"/>
      <c r="DLA3" s="140"/>
      <c r="DLB3" s="140"/>
      <c r="DLC3" s="140"/>
      <c r="DLD3" s="140"/>
      <c r="DLE3" s="140"/>
      <c r="DLF3" s="140"/>
      <c r="DLG3" s="140"/>
      <c r="DLH3" s="140"/>
      <c r="DLI3" s="140"/>
      <c r="DLJ3" s="140"/>
      <c r="DLK3" s="140"/>
      <c r="DLL3" s="140"/>
      <c r="DLM3" s="140"/>
      <c r="DLN3" s="140"/>
      <c r="DLO3" s="140"/>
      <c r="DLP3" s="140"/>
      <c r="DLQ3" s="140"/>
      <c r="DLR3" s="140"/>
      <c r="DLS3" s="140"/>
      <c r="DLT3" s="140"/>
      <c r="DLU3" s="140"/>
      <c r="DLV3" s="140"/>
      <c r="DLW3" s="140"/>
      <c r="DLX3" s="140"/>
      <c r="DLY3" s="140"/>
      <c r="DLZ3" s="140"/>
      <c r="DMA3" s="140"/>
      <c r="DMB3" s="140"/>
      <c r="DMC3" s="140"/>
      <c r="DMD3" s="140"/>
      <c r="DME3" s="140"/>
      <c r="DMF3" s="140"/>
      <c r="DMG3" s="140"/>
      <c r="DMH3" s="140"/>
      <c r="DMI3" s="140"/>
      <c r="DMJ3" s="140"/>
      <c r="DMK3" s="140"/>
      <c r="DML3" s="140"/>
      <c r="DMM3" s="140"/>
      <c r="DMN3" s="140"/>
      <c r="DMO3" s="140"/>
      <c r="DMP3" s="140"/>
      <c r="DMQ3" s="140"/>
      <c r="DMR3" s="140"/>
      <c r="DMS3" s="140"/>
      <c r="DMT3" s="140"/>
      <c r="DMU3" s="140"/>
      <c r="DMV3" s="140"/>
      <c r="DMW3" s="140"/>
      <c r="DMX3" s="140"/>
      <c r="DMY3" s="140"/>
      <c r="DMZ3" s="140"/>
      <c r="DNA3" s="140"/>
      <c r="DNB3" s="140"/>
      <c r="DNC3" s="140"/>
      <c r="DND3" s="140"/>
      <c r="DNE3" s="140"/>
      <c r="DNF3" s="140"/>
      <c r="DNG3" s="140"/>
      <c r="DNH3" s="140"/>
      <c r="DNI3" s="140"/>
      <c r="DNJ3" s="140"/>
      <c r="DNK3" s="140"/>
      <c r="DNL3" s="140"/>
      <c r="DNM3" s="140"/>
      <c r="DNN3" s="140"/>
      <c r="DNO3" s="140"/>
      <c r="DNP3" s="140"/>
      <c r="DNQ3" s="140"/>
      <c r="DNR3" s="140"/>
      <c r="DNS3" s="140"/>
      <c r="DNT3" s="140"/>
      <c r="DNU3" s="140"/>
      <c r="DNV3" s="140"/>
      <c r="DNW3" s="140"/>
      <c r="DNX3" s="140"/>
      <c r="DNY3" s="140"/>
      <c r="DNZ3" s="140"/>
      <c r="DOA3" s="140"/>
      <c r="DOB3" s="140"/>
      <c r="DOC3" s="140"/>
      <c r="DOD3" s="140"/>
      <c r="DOE3" s="140"/>
      <c r="DOF3" s="140"/>
      <c r="DOG3" s="140"/>
      <c r="DOH3" s="140"/>
      <c r="DOI3" s="140"/>
      <c r="DOJ3" s="140"/>
      <c r="DOK3" s="140"/>
      <c r="DOL3" s="140"/>
      <c r="DOM3" s="140"/>
      <c r="DON3" s="140"/>
      <c r="DOO3" s="140"/>
      <c r="DOP3" s="140"/>
      <c r="DOQ3" s="140"/>
      <c r="DOR3" s="140"/>
      <c r="DOS3" s="140"/>
      <c r="DOT3" s="140"/>
      <c r="DOU3" s="140"/>
      <c r="DOV3" s="140"/>
      <c r="DOW3" s="140"/>
      <c r="DOX3" s="140"/>
      <c r="DOY3" s="140"/>
      <c r="DOZ3" s="140"/>
      <c r="DPA3" s="140"/>
      <c r="DPB3" s="140"/>
      <c r="DPC3" s="140"/>
      <c r="DPD3" s="140"/>
      <c r="DPE3" s="140"/>
      <c r="DPF3" s="140"/>
      <c r="DPG3" s="140"/>
      <c r="DPH3" s="140"/>
      <c r="DPI3" s="140"/>
      <c r="DPJ3" s="140"/>
      <c r="DPK3" s="140"/>
      <c r="DPL3" s="140"/>
      <c r="DPM3" s="140"/>
      <c r="DPN3" s="140"/>
      <c r="DPO3" s="140"/>
      <c r="DPP3" s="140"/>
      <c r="DPQ3" s="140"/>
      <c r="DPR3" s="140"/>
      <c r="DPS3" s="140"/>
      <c r="DPT3" s="140"/>
      <c r="DPU3" s="140"/>
      <c r="DPV3" s="140"/>
      <c r="DPW3" s="140"/>
      <c r="DPX3" s="140"/>
      <c r="DPY3" s="140"/>
      <c r="DPZ3" s="140"/>
      <c r="DQA3" s="140"/>
      <c r="DQB3" s="140"/>
      <c r="DQC3" s="140"/>
      <c r="DQD3" s="140"/>
      <c r="DQE3" s="140"/>
      <c r="DQF3" s="140"/>
      <c r="DQG3" s="140"/>
      <c r="DQH3" s="140"/>
      <c r="DQI3" s="140"/>
      <c r="DQJ3" s="140"/>
      <c r="DQK3" s="140"/>
      <c r="DQL3" s="140"/>
      <c r="DQM3" s="140"/>
      <c r="DQN3" s="140"/>
      <c r="DQO3" s="140"/>
      <c r="DQP3" s="140"/>
      <c r="DQQ3" s="140"/>
      <c r="DQR3" s="140"/>
      <c r="DQS3" s="140"/>
      <c r="DQT3" s="140"/>
      <c r="DQU3" s="140"/>
      <c r="DQV3" s="140"/>
      <c r="DQW3" s="140"/>
      <c r="DQX3" s="140"/>
      <c r="DQY3" s="140"/>
      <c r="DQZ3" s="140"/>
      <c r="DRA3" s="140"/>
      <c r="DRB3" s="140"/>
      <c r="DRC3" s="140"/>
      <c r="DRD3" s="140"/>
      <c r="DRE3" s="140"/>
      <c r="DRF3" s="140"/>
      <c r="DRG3" s="140"/>
      <c r="DRH3" s="140"/>
      <c r="DRI3" s="140"/>
      <c r="DRJ3" s="140"/>
      <c r="DRK3" s="140"/>
      <c r="DRL3" s="140"/>
      <c r="DRM3" s="140"/>
      <c r="DRN3" s="140"/>
      <c r="DRO3" s="140"/>
      <c r="DRP3" s="140"/>
      <c r="DRQ3" s="140"/>
      <c r="DRR3" s="140"/>
      <c r="DRS3" s="140"/>
      <c r="DRT3" s="140"/>
      <c r="DRU3" s="140"/>
      <c r="DRV3" s="140"/>
      <c r="DRW3" s="140"/>
      <c r="DRX3" s="140"/>
      <c r="DRY3" s="140"/>
      <c r="DRZ3" s="140"/>
      <c r="DSA3" s="140"/>
      <c r="DSB3" s="140"/>
      <c r="DSC3" s="140"/>
      <c r="DSD3" s="140"/>
      <c r="DSE3" s="140"/>
      <c r="DSF3" s="140"/>
      <c r="DSG3" s="140"/>
      <c r="DSH3" s="140"/>
      <c r="DSI3" s="140"/>
      <c r="DSJ3" s="140"/>
      <c r="DSK3" s="140"/>
      <c r="DSL3" s="140"/>
      <c r="DSM3" s="140"/>
      <c r="DSN3" s="140"/>
      <c r="DSO3" s="140"/>
      <c r="DSP3" s="140"/>
      <c r="DSQ3" s="140"/>
      <c r="DSR3" s="140"/>
      <c r="DSS3" s="140"/>
      <c r="DST3" s="140"/>
      <c r="DSU3" s="140"/>
      <c r="DSV3" s="140"/>
      <c r="DSW3" s="140"/>
      <c r="DSX3" s="140"/>
      <c r="DSY3" s="140"/>
      <c r="DSZ3" s="140"/>
      <c r="DTA3" s="140"/>
      <c r="DTB3" s="140"/>
      <c r="DTC3" s="140"/>
      <c r="DTD3" s="140"/>
      <c r="DTE3" s="140"/>
      <c r="DTF3" s="140"/>
      <c r="DTG3" s="140"/>
      <c r="DTH3" s="140"/>
      <c r="DTI3" s="140"/>
      <c r="DTJ3" s="140"/>
      <c r="DTK3" s="140"/>
      <c r="DTL3" s="140"/>
      <c r="DTM3" s="140"/>
      <c r="DTN3" s="140"/>
      <c r="DTO3" s="140"/>
      <c r="DTP3" s="140"/>
      <c r="DTQ3" s="140"/>
      <c r="DTR3" s="140"/>
      <c r="DTS3" s="140"/>
      <c r="DTT3" s="140"/>
      <c r="DTU3" s="140"/>
      <c r="DTV3" s="140"/>
      <c r="DTW3" s="140"/>
      <c r="DTX3" s="140"/>
      <c r="DTY3" s="140"/>
      <c r="DTZ3" s="140"/>
      <c r="DUA3" s="140"/>
      <c r="DUB3" s="140"/>
      <c r="DUC3" s="140"/>
      <c r="DUD3" s="140"/>
      <c r="DUE3" s="140"/>
      <c r="DUF3" s="140"/>
      <c r="DUG3" s="140"/>
      <c r="DUH3" s="140"/>
      <c r="DUI3" s="140"/>
      <c r="DUJ3" s="140"/>
      <c r="DUK3" s="140"/>
      <c r="DUL3" s="140"/>
      <c r="DUM3" s="140"/>
      <c r="DUN3" s="140"/>
      <c r="DUO3" s="140"/>
      <c r="DUP3" s="140"/>
      <c r="DUQ3" s="140"/>
      <c r="DUR3" s="140"/>
      <c r="DUS3" s="140"/>
      <c r="DUT3" s="140"/>
      <c r="DUU3" s="140"/>
      <c r="DUV3" s="140"/>
      <c r="DUW3" s="140"/>
      <c r="DUX3" s="140"/>
      <c r="DUY3" s="140"/>
      <c r="DUZ3" s="140"/>
      <c r="DVA3" s="140"/>
      <c r="DVB3" s="140"/>
      <c r="DVC3" s="140"/>
      <c r="DVD3" s="140"/>
      <c r="DVE3" s="140"/>
      <c r="DVF3" s="140"/>
      <c r="DVG3" s="140"/>
      <c r="DVH3" s="140"/>
      <c r="DVI3" s="140"/>
      <c r="DVJ3" s="140"/>
      <c r="DVK3" s="140"/>
      <c r="DVL3" s="140"/>
      <c r="DVM3" s="140"/>
      <c r="DVN3" s="140"/>
      <c r="DVO3" s="140"/>
      <c r="DVP3" s="140"/>
      <c r="DVQ3" s="140"/>
      <c r="DVR3" s="140"/>
      <c r="DVS3" s="140"/>
      <c r="DVT3" s="140"/>
      <c r="DVU3" s="140"/>
      <c r="DVV3" s="140"/>
      <c r="DVW3" s="140"/>
      <c r="DVX3" s="140"/>
      <c r="DVY3" s="140"/>
      <c r="DVZ3" s="140"/>
      <c r="DWA3" s="140"/>
      <c r="DWB3" s="140"/>
      <c r="DWC3" s="140"/>
      <c r="DWD3" s="140"/>
      <c r="DWE3" s="140"/>
      <c r="DWF3" s="140"/>
      <c r="DWG3" s="140"/>
      <c r="DWH3" s="140"/>
      <c r="DWI3" s="140"/>
      <c r="DWJ3" s="140"/>
      <c r="DWK3" s="140"/>
      <c r="DWL3" s="140"/>
      <c r="DWM3" s="140"/>
      <c r="DWN3" s="140"/>
      <c r="DWO3" s="140"/>
      <c r="DWP3" s="140"/>
      <c r="DWQ3" s="140"/>
      <c r="DWR3" s="140"/>
      <c r="DWS3" s="140"/>
      <c r="DWT3" s="140"/>
      <c r="DWU3" s="140"/>
      <c r="DWV3" s="140"/>
      <c r="DWW3" s="140"/>
      <c r="DWX3" s="140"/>
      <c r="DWY3" s="140"/>
      <c r="DWZ3" s="140"/>
      <c r="DXA3" s="140"/>
      <c r="DXB3" s="140"/>
      <c r="DXC3" s="140"/>
      <c r="DXD3" s="140"/>
      <c r="DXE3" s="140"/>
      <c r="DXF3" s="140"/>
      <c r="DXG3" s="140"/>
      <c r="DXH3" s="140"/>
      <c r="DXI3" s="140"/>
      <c r="DXJ3" s="140"/>
      <c r="DXK3" s="140"/>
      <c r="DXL3" s="140"/>
      <c r="DXM3" s="140"/>
      <c r="DXN3" s="140"/>
      <c r="DXO3" s="140"/>
      <c r="DXP3" s="140"/>
      <c r="DXQ3" s="140"/>
      <c r="DXR3" s="140"/>
      <c r="DXS3" s="140"/>
      <c r="DXT3" s="140"/>
      <c r="DXU3" s="140"/>
      <c r="DXV3" s="140"/>
      <c r="DXW3" s="140"/>
      <c r="DXX3" s="140"/>
      <c r="DXY3" s="140"/>
      <c r="DXZ3" s="140"/>
      <c r="DYA3" s="140"/>
      <c r="DYB3" s="140"/>
      <c r="DYC3" s="140"/>
      <c r="DYD3" s="140"/>
      <c r="DYE3" s="140"/>
      <c r="DYF3" s="140"/>
      <c r="DYG3" s="140"/>
      <c r="DYH3" s="140"/>
      <c r="DYI3" s="140"/>
      <c r="DYJ3" s="140"/>
      <c r="DYK3" s="140"/>
      <c r="DYL3" s="140"/>
      <c r="DYM3" s="140"/>
      <c r="DYN3" s="140"/>
      <c r="DYO3" s="140"/>
      <c r="DYP3" s="140"/>
      <c r="DYQ3" s="140"/>
      <c r="DYR3" s="140"/>
      <c r="DYS3" s="140"/>
      <c r="DYT3" s="140"/>
      <c r="DYU3" s="140"/>
      <c r="DYV3" s="140"/>
      <c r="DYW3" s="140"/>
      <c r="DYX3" s="140"/>
      <c r="DYY3" s="140"/>
      <c r="DYZ3" s="140"/>
      <c r="DZA3" s="140"/>
      <c r="DZB3" s="140"/>
      <c r="DZC3" s="140"/>
      <c r="DZD3" s="140"/>
      <c r="DZE3" s="140"/>
      <c r="DZF3" s="140"/>
      <c r="DZG3" s="140"/>
      <c r="DZH3" s="140"/>
      <c r="DZI3" s="140"/>
      <c r="DZJ3" s="140"/>
      <c r="DZK3" s="140"/>
      <c r="DZL3" s="140"/>
      <c r="DZM3" s="140"/>
      <c r="DZN3" s="140"/>
      <c r="DZO3" s="140"/>
      <c r="DZP3" s="140"/>
      <c r="DZQ3" s="140"/>
      <c r="DZR3" s="140"/>
      <c r="DZS3" s="140"/>
      <c r="DZT3" s="140"/>
      <c r="DZU3" s="140"/>
      <c r="DZV3" s="140"/>
      <c r="DZW3" s="140"/>
      <c r="DZX3" s="140"/>
      <c r="DZY3" s="140"/>
      <c r="DZZ3" s="140"/>
      <c r="EAA3" s="140"/>
      <c r="EAB3" s="140"/>
      <c r="EAC3" s="140"/>
      <c r="EAD3" s="140"/>
      <c r="EAE3" s="140"/>
      <c r="EAF3" s="140"/>
      <c r="EAG3" s="140"/>
      <c r="EAH3" s="140"/>
      <c r="EAI3" s="140"/>
      <c r="EAJ3" s="140"/>
      <c r="EAK3" s="140"/>
      <c r="EAL3" s="140"/>
      <c r="EAM3" s="140"/>
      <c r="EAN3" s="140"/>
      <c r="EAO3" s="140"/>
      <c r="EAP3" s="140"/>
      <c r="EAQ3" s="140"/>
      <c r="EAR3" s="140"/>
      <c r="EAS3" s="140"/>
      <c r="EAT3" s="140"/>
      <c r="EAU3" s="140"/>
      <c r="EAV3" s="140"/>
      <c r="EAW3" s="140"/>
      <c r="EAX3" s="140"/>
      <c r="EAY3" s="140"/>
      <c r="EAZ3" s="140"/>
      <c r="EBA3" s="140"/>
      <c r="EBB3" s="140"/>
      <c r="EBC3" s="140"/>
      <c r="EBD3" s="140"/>
      <c r="EBE3" s="140"/>
      <c r="EBF3" s="140"/>
      <c r="EBG3" s="140"/>
      <c r="EBH3" s="140"/>
      <c r="EBI3" s="140"/>
      <c r="EBJ3" s="140"/>
      <c r="EBK3" s="140"/>
      <c r="EBL3" s="140"/>
      <c r="EBM3" s="140"/>
      <c r="EBN3" s="140"/>
      <c r="EBO3" s="140"/>
      <c r="EBP3" s="140"/>
      <c r="EBQ3" s="140"/>
      <c r="EBR3" s="140"/>
      <c r="EBS3" s="140"/>
      <c r="EBT3" s="140"/>
      <c r="EBU3" s="140"/>
      <c r="EBV3" s="140"/>
      <c r="EBW3" s="140"/>
      <c r="EBX3" s="140"/>
      <c r="EBY3" s="140"/>
      <c r="EBZ3" s="140"/>
      <c r="ECA3" s="140"/>
      <c r="ECB3" s="140"/>
      <c r="ECC3" s="140"/>
      <c r="ECD3" s="140"/>
      <c r="ECE3" s="140"/>
      <c r="ECF3" s="140"/>
      <c r="ECG3" s="140"/>
      <c r="ECH3" s="140"/>
      <c r="ECI3" s="140"/>
      <c r="ECJ3" s="140"/>
      <c r="ECK3" s="140"/>
      <c r="ECL3" s="140"/>
      <c r="ECM3" s="140"/>
      <c r="ECN3" s="140"/>
      <c r="ECO3" s="140"/>
      <c r="ECP3" s="140"/>
      <c r="ECQ3" s="140"/>
      <c r="ECR3" s="140"/>
      <c r="ECS3" s="140"/>
      <c r="ECT3" s="140"/>
      <c r="ECU3" s="140"/>
      <c r="ECV3" s="140"/>
      <c r="ECW3" s="140"/>
      <c r="ECX3" s="140"/>
      <c r="ECY3" s="140"/>
      <c r="ECZ3" s="140"/>
      <c r="EDA3" s="140"/>
      <c r="EDB3" s="140"/>
      <c r="EDC3" s="140"/>
      <c r="EDD3" s="140"/>
      <c r="EDE3" s="140"/>
      <c r="EDF3" s="140"/>
      <c r="EDG3" s="140"/>
      <c r="EDH3" s="140"/>
      <c r="EDI3" s="140"/>
      <c r="EDJ3" s="140"/>
      <c r="EDK3" s="140"/>
      <c r="EDL3" s="140"/>
      <c r="EDM3" s="140"/>
      <c r="EDN3" s="140"/>
      <c r="EDO3" s="140"/>
      <c r="EDP3" s="140"/>
      <c r="EDQ3" s="140"/>
      <c r="EDR3" s="140"/>
      <c r="EDS3" s="140"/>
      <c r="EDT3" s="140"/>
      <c r="EDU3" s="140"/>
      <c r="EDV3" s="140"/>
      <c r="EDW3" s="140"/>
      <c r="EDX3" s="140"/>
      <c r="EDY3" s="140"/>
      <c r="EDZ3" s="140"/>
      <c r="EEA3" s="140"/>
      <c r="EEB3" s="140"/>
      <c r="EEC3" s="140"/>
      <c r="EED3" s="140"/>
      <c r="EEE3" s="140"/>
      <c r="EEF3" s="140"/>
      <c r="EEG3" s="140"/>
      <c r="EEH3" s="140"/>
      <c r="EEI3" s="140"/>
      <c r="EEJ3" s="140"/>
      <c r="EEK3" s="140"/>
      <c r="EEL3" s="140"/>
      <c r="EEM3" s="140"/>
      <c r="EEN3" s="140"/>
      <c r="EEO3" s="140"/>
      <c r="EEP3" s="140"/>
      <c r="EEQ3" s="140"/>
      <c r="EER3" s="140"/>
      <c r="EES3" s="140"/>
      <c r="EET3" s="140"/>
      <c r="EEU3" s="140"/>
      <c r="EEV3" s="140"/>
      <c r="EEW3" s="140"/>
      <c r="EEX3" s="140"/>
      <c r="EEY3" s="140"/>
      <c r="EEZ3" s="140"/>
      <c r="EFA3" s="140"/>
      <c r="EFB3" s="140"/>
      <c r="EFC3" s="140"/>
      <c r="EFD3" s="140"/>
      <c r="EFE3" s="140"/>
      <c r="EFF3" s="140"/>
      <c r="EFG3" s="140"/>
      <c r="EFH3" s="140"/>
      <c r="EFI3" s="140"/>
      <c r="EFJ3" s="140"/>
      <c r="EFK3" s="140"/>
      <c r="EFL3" s="140"/>
      <c r="EFM3" s="140"/>
      <c r="EFN3" s="140"/>
      <c r="EFO3" s="140"/>
      <c r="EFP3" s="140"/>
      <c r="EFQ3" s="140"/>
      <c r="EFR3" s="140"/>
      <c r="EFS3" s="140"/>
      <c r="EFT3" s="140"/>
      <c r="EFU3" s="140"/>
      <c r="EFV3" s="140"/>
      <c r="EFW3" s="140"/>
      <c r="EFX3" s="140"/>
      <c r="EFY3" s="140"/>
      <c r="EFZ3" s="140"/>
      <c r="EGA3" s="140"/>
      <c r="EGB3" s="140"/>
      <c r="EGC3" s="140"/>
      <c r="EGD3" s="140"/>
      <c r="EGE3" s="140"/>
      <c r="EGF3" s="140"/>
      <c r="EGG3" s="140"/>
      <c r="EGH3" s="140"/>
      <c r="EGI3" s="140"/>
      <c r="EGJ3" s="140"/>
      <c r="EGK3" s="140"/>
      <c r="EGL3" s="140"/>
      <c r="EGM3" s="140"/>
      <c r="EGN3" s="140"/>
      <c r="EGO3" s="140"/>
      <c r="EGP3" s="140"/>
      <c r="EGQ3" s="140"/>
      <c r="EGR3" s="140"/>
      <c r="EGS3" s="140"/>
      <c r="EGT3" s="140"/>
      <c r="EGU3" s="140"/>
      <c r="EGV3" s="140"/>
      <c r="EGW3" s="140"/>
      <c r="EGX3" s="140"/>
      <c r="EGY3" s="140"/>
      <c r="EGZ3" s="140"/>
      <c r="EHA3" s="140"/>
      <c r="EHB3" s="140"/>
      <c r="EHC3" s="140"/>
      <c r="EHD3" s="140"/>
      <c r="EHE3" s="140"/>
      <c r="EHF3" s="140"/>
      <c r="EHG3" s="140"/>
      <c r="EHH3" s="140"/>
      <c r="EHI3" s="140"/>
      <c r="EHJ3" s="140"/>
      <c r="EHK3" s="140"/>
      <c r="EHL3" s="140"/>
      <c r="EHM3" s="140"/>
      <c r="EHN3" s="140"/>
      <c r="EHO3" s="140"/>
      <c r="EHP3" s="140"/>
      <c r="EHQ3" s="140"/>
      <c r="EHR3" s="140"/>
      <c r="EHS3" s="140"/>
      <c r="EHT3" s="140"/>
      <c r="EHU3" s="140"/>
      <c r="EHV3" s="140"/>
      <c r="EHW3" s="140"/>
      <c r="EHX3" s="140"/>
      <c r="EHY3" s="140"/>
      <c r="EHZ3" s="140"/>
      <c r="EIA3" s="140"/>
      <c r="EIB3" s="140"/>
      <c r="EIC3" s="140"/>
      <c r="EID3" s="140"/>
      <c r="EIE3" s="140"/>
      <c r="EIF3" s="140"/>
      <c r="EIG3" s="140"/>
      <c r="EIH3" s="140"/>
      <c r="EII3" s="140"/>
      <c r="EIJ3" s="140"/>
      <c r="EIK3" s="140"/>
      <c r="EIL3" s="140"/>
      <c r="EIM3" s="140"/>
      <c r="EIN3" s="140"/>
      <c r="EIO3" s="140"/>
      <c r="EIP3" s="140"/>
      <c r="EIQ3" s="140"/>
      <c r="EIR3" s="140"/>
      <c r="EIS3" s="140"/>
      <c r="EIT3" s="140"/>
      <c r="EIU3" s="140"/>
      <c r="EIV3" s="140"/>
      <c r="EIW3" s="140"/>
      <c r="EIX3" s="140"/>
      <c r="EIY3" s="140"/>
      <c r="EIZ3" s="140"/>
      <c r="EJA3" s="140"/>
      <c r="EJB3" s="140"/>
      <c r="EJC3" s="140"/>
      <c r="EJD3" s="140"/>
      <c r="EJE3" s="140"/>
      <c r="EJF3" s="140"/>
      <c r="EJG3" s="140"/>
      <c r="EJH3" s="140"/>
      <c r="EJI3" s="140"/>
      <c r="EJJ3" s="140"/>
      <c r="EJK3" s="140"/>
      <c r="EJL3" s="140"/>
      <c r="EJM3" s="140"/>
      <c r="EJN3" s="140"/>
      <c r="EJO3" s="140"/>
      <c r="EJP3" s="140"/>
      <c r="EJQ3" s="140"/>
      <c r="EJR3" s="140"/>
      <c r="EJS3" s="140"/>
      <c r="EJT3" s="140"/>
      <c r="EJU3" s="140"/>
      <c r="EJV3" s="140"/>
      <c r="EJW3" s="140"/>
      <c r="EJX3" s="140"/>
      <c r="EJY3" s="140"/>
      <c r="EJZ3" s="140"/>
      <c r="EKA3" s="140"/>
      <c r="EKB3" s="140"/>
      <c r="EKC3" s="140"/>
      <c r="EKD3" s="140"/>
      <c r="EKE3" s="140"/>
      <c r="EKF3" s="140"/>
      <c r="EKG3" s="140"/>
      <c r="EKH3" s="140"/>
      <c r="EKI3" s="140"/>
      <c r="EKJ3" s="140"/>
      <c r="EKK3" s="140"/>
      <c r="EKL3" s="140"/>
      <c r="EKM3" s="140"/>
      <c r="EKN3" s="140"/>
      <c r="EKO3" s="140"/>
      <c r="EKP3" s="140"/>
      <c r="EKQ3" s="140"/>
      <c r="EKR3" s="140"/>
      <c r="EKS3" s="140"/>
      <c r="EKT3" s="140"/>
      <c r="EKU3" s="140"/>
      <c r="EKV3" s="140"/>
      <c r="EKW3" s="140"/>
      <c r="EKX3" s="140"/>
      <c r="EKY3" s="140"/>
      <c r="EKZ3" s="140"/>
      <c r="ELA3" s="140"/>
      <c r="ELB3" s="140"/>
      <c r="ELC3" s="140"/>
      <c r="ELD3" s="140"/>
      <c r="ELE3" s="140"/>
      <c r="ELF3" s="140"/>
      <c r="ELG3" s="140"/>
      <c r="ELH3" s="140"/>
      <c r="ELI3" s="140"/>
      <c r="ELJ3" s="140"/>
      <c r="ELK3" s="140"/>
      <c r="ELL3" s="140"/>
      <c r="ELM3" s="140"/>
      <c r="ELN3" s="140"/>
      <c r="ELO3" s="140"/>
      <c r="ELP3" s="140"/>
      <c r="ELQ3" s="140"/>
      <c r="ELR3" s="140"/>
      <c r="ELS3" s="140"/>
      <c r="ELT3" s="140"/>
      <c r="ELU3" s="140"/>
      <c r="ELV3" s="140"/>
      <c r="ELW3" s="140"/>
      <c r="ELX3" s="140"/>
      <c r="ELY3" s="140"/>
      <c r="ELZ3" s="140"/>
      <c r="EMA3" s="140"/>
      <c r="EMB3" s="140"/>
      <c r="EMC3" s="140"/>
      <c r="EMD3" s="140"/>
      <c r="EME3" s="140"/>
      <c r="EMF3" s="140"/>
      <c r="EMG3" s="140"/>
      <c r="EMH3" s="140"/>
      <c r="EMI3" s="140"/>
      <c r="EMJ3" s="140"/>
      <c r="EMK3" s="140"/>
      <c r="EML3" s="140"/>
      <c r="EMM3" s="140"/>
      <c r="EMN3" s="140"/>
      <c r="EMO3" s="140"/>
      <c r="EMP3" s="140"/>
      <c r="EMQ3" s="140"/>
      <c r="EMR3" s="140"/>
      <c r="EMS3" s="140"/>
      <c r="EMT3" s="140"/>
      <c r="EMU3" s="140"/>
      <c r="EMV3" s="140"/>
      <c r="EMW3" s="140"/>
      <c r="EMX3" s="140"/>
      <c r="EMY3" s="140"/>
      <c r="EMZ3" s="140"/>
      <c r="ENA3" s="140"/>
      <c r="ENB3" s="140"/>
      <c r="ENC3" s="140"/>
      <c r="END3" s="140"/>
      <c r="ENE3" s="140"/>
      <c r="ENF3" s="140"/>
      <c r="ENG3" s="140"/>
      <c r="ENH3" s="140"/>
      <c r="ENI3" s="140"/>
      <c r="ENJ3" s="140"/>
      <c r="ENK3" s="140"/>
      <c r="ENL3" s="140"/>
      <c r="ENM3" s="140"/>
      <c r="ENN3" s="140"/>
      <c r="ENO3" s="140"/>
      <c r="ENP3" s="140"/>
      <c r="ENQ3" s="140"/>
      <c r="ENR3" s="140"/>
      <c r="ENS3" s="140"/>
      <c r="ENT3" s="140"/>
      <c r="ENU3" s="140"/>
      <c r="ENV3" s="140"/>
      <c r="ENW3" s="140"/>
      <c r="ENX3" s="140"/>
      <c r="ENY3" s="140"/>
      <c r="ENZ3" s="140"/>
      <c r="EOA3" s="140"/>
      <c r="EOB3" s="140"/>
      <c r="EOC3" s="140"/>
      <c r="EOD3" s="140"/>
      <c r="EOE3" s="140"/>
      <c r="EOF3" s="140"/>
      <c r="EOG3" s="140"/>
      <c r="EOH3" s="140"/>
      <c r="EOI3" s="140"/>
      <c r="EOJ3" s="140"/>
      <c r="EOK3" s="140"/>
      <c r="EOL3" s="140"/>
      <c r="EOM3" s="140"/>
      <c r="EON3" s="140"/>
      <c r="EOO3" s="140"/>
      <c r="EOP3" s="140"/>
      <c r="EOQ3" s="140"/>
      <c r="EOR3" s="140"/>
      <c r="EOS3" s="140"/>
      <c r="EOT3" s="140"/>
      <c r="EOU3" s="140"/>
      <c r="EOV3" s="140"/>
      <c r="EOW3" s="140"/>
      <c r="EOX3" s="140"/>
      <c r="EOY3" s="140"/>
      <c r="EOZ3" s="140"/>
      <c r="EPA3" s="140"/>
      <c r="EPB3" s="140"/>
      <c r="EPC3" s="140"/>
      <c r="EPD3" s="140"/>
      <c r="EPE3" s="140"/>
      <c r="EPF3" s="140"/>
      <c r="EPG3" s="140"/>
      <c r="EPH3" s="140"/>
      <c r="EPI3" s="140"/>
      <c r="EPJ3" s="140"/>
      <c r="EPK3" s="140"/>
      <c r="EPL3" s="140"/>
      <c r="EPM3" s="140"/>
      <c r="EPN3" s="140"/>
      <c r="EPO3" s="140"/>
      <c r="EPP3" s="140"/>
      <c r="EPQ3" s="140"/>
      <c r="EPR3" s="140"/>
      <c r="EPS3" s="140"/>
      <c r="EPT3" s="140"/>
      <c r="EPU3" s="140"/>
      <c r="EPV3" s="140"/>
      <c r="EPW3" s="140"/>
      <c r="EPX3" s="140"/>
      <c r="EPY3" s="140"/>
      <c r="EPZ3" s="140"/>
      <c r="EQA3" s="140"/>
      <c r="EQB3" s="140"/>
      <c r="EQC3" s="140"/>
      <c r="EQD3" s="140"/>
      <c r="EQE3" s="140"/>
      <c r="EQF3" s="140"/>
      <c r="EQG3" s="140"/>
      <c r="EQH3" s="140"/>
      <c r="EQI3" s="140"/>
      <c r="EQJ3" s="140"/>
      <c r="EQK3" s="140"/>
      <c r="EQL3" s="140"/>
      <c r="EQM3" s="140"/>
      <c r="EQN3" s="140"/>
      <c r="EQO3" s="140"/>
      <c r="EQP3" s="140"/>
      <c r="EQQ3" s="140"/>
      <c r="EQR3" s="140"/>
      <c r="EQS3" s="140"/>
      <c r="EQT3" s="140"/>
      <c r="EQU3" s="140"/>
      <c r="EQV3" s="140"/>
      <c r="EQW3" s="140"/>
      <c r="EQX3" s="140"/>
      <c r="EQY3" s="140"/>
      <c r="EQZ3" s="140"/>
      <c r="ERA3" s="140"/>
      <c r="ERB3" s="140"/>
      <c r="ERC3" s="140"/>
      <c r="ERD3" s="140"/>
      <c r="ERE3" s="140"/>
      <c r="ERF3" s="140"/>
      <c r="ERG3" s="140"/>
      <c r="ERH3" s="140"/>
      <c r="ERI3" s="140"/>
      <c r="ERJ3" s="140"/>
      <c r="ERK3" s="140"/>
      <c r="ERL3" s="140"/>
      <c r="ERM3" s="140"/>
      <c r="ERN3" s="140"/>
      <c r="ERO3" s="140"/>
      <c r="ERP3" s="140"/>
      <c r="ERQ3" s="140"/>
      <c r="ERR3" s="140"/>
      <c r="ERS3" s="140"/>
      <c r="ERT3" s="140"/>
      <c r="ERU3" s="140"/>
      <c r="ERV3" s="140"/>
      <c r="ERW3" s="140"/>
      <c r="ERX3" s="140"/>
      <c r="ERY3" s="140"/>
      <c r="ERZ3" s="140"/>
      <c r="ESA3" s="140"/>
      <c r="ESB3" s="140"/>
      <c r="ESC3" s="140"/>
      <c r="ESD3" s="140"/>
      <c r="ESE3" s="140"/>
      <c r="ESF3" s="140"/>
      <c r="ESG3" s="140"/>
      <c r="ESH3" s="140"/>
      <c r="ESI3" s="140"/>
      <c r="ESJ3" s="140"/>
      <c r="ESK3" s="140"/>
      <c r="ESL3" s="140"/>
      <c r="ESM3" s="140"/>
      <c r="ESN3" s="140"/>
      <c r="ESO3" s="140"/>
      <c r="ESP3" s="140"/>
      <c r="ESQ3" s="140"/>
      <c r="ESR3" s="140"/>
      <c r="ESS3" s="140"/>
      <c r="EST3" s="140"/>
      <c r="ESU3" s="140"/>
      <c r="ESV3" s="140"/>
      <c r="ESW3" s="140"/>
      <c r="ESX3" s="140"/>
      <c r="ESY3" s="140"/>
      <c r="ESZ3" s="140"/>
      <c r="ETA3" s="140"/>
      <c r="ETB3" s="140"/>
      <c r="ETC3" s="140"/>
      <c r="ETD3" s="140"/>
      <c r="ETE3" s="140"/>
      <c r="ETF3" s="140"/>
      <c r="ETG3" s="140"/>
      <c r="ETH3" s="140"/>
      <c r="ETI3" s="140"/>
      <c r="ETJ3" s="140"/>
      <c r="ETK3" s="140"/>
      <c r="ETL3" s="140"/>
      <c r="ETM3" s="140"/>
      <c r="ETN3" s="140"/>
      <c r="ETO3" s="140"/>
      <c r="ETP3" s="140"/>
      <c r="ETQ3" s="140"/>
      <c r="ETR3" s="140"/>
      <c r="ETS3" s="140"/>
      <c r="ETT3" s="140"/>
      <c r="ETU3" s="140"/>
      <c r="ETV3" s="140"/>
      <c r="ETW3" s="140"/>
      <c r="ETX3" s="140"/>
      <c r="ETY3" s="140"/>
      <c r="ETZ3" s="140"/>
      <c r="EUA3" s="140"/>
      <c r="EUB3" s="140"/>
      <c r="EUC3" s="140"/>
      <c r="EUD3" s="140"/>
      <c r="EUE3" s="140"/>
      <c r="EUF3" s="140"/>
      <c r="EUG3" s="140"/>
      <c r="EUH3" s="140"/>
      <c r="EUI3" s="140"/>
      <c r="EUJ3" s="140"/>
      <c r="EUK3" s="140"/>
      <c r="EUL3" s="140"/>
      <c r="EUM3" s="140"/>
      <c r="EUN3" s="140"/>
      <c r="EUO3" s="140"/>
      <c r="EUP3" s="140"/>
      <c r="EUQ3" s="140"/>
      <c r="EUR3" s="140"/>
      <c r="EUS3" s="140"/>
      <c r="EUT3" s="140"/>
      <c r="EUU3" s="140"/>
      <c r="EUV3" s="140"/>
      <c r="EUW3" s="140"/>
      <c r="EUX3" s="140"/>
      <c r="EUY3" s="140"/>
      <c r="EUZ3" s="140"/>
      <c r="EVA3" s="140"/>
      <c r="EVB3" s="140"/>
      <c r="EVC3" s="140"/>
      <c r="EVD3" s="140"/>
      <c r="EVE3" s="140"/>
      <c r="EVF3" s="140"/>
      <c r="EVG3" s="140"/>
      <c r="EVH3" s="140"/>
      <c r="EVI3" s="140"/>
      <c r="EVJ3" s="140"/>
      <c r="EVK3" s="140"/>
      <c r="EVL3" s="140"/>
      <c r="EVM3" s="140"/>
      <c r="EVN3" s="140"/>
      <c r="EVO3" s="140"/>
      <c r="EVP3" s="140"/>
      <c r="EVQ3" s="140"/>
      <c r="EVR3" s="140"/>
      <c r="EVS3" s="140"/>
      <c r="EVT3" s="140"/>
      <c r="EVU3" s="140"/>
      <c r="EVV3" s="140"/>
      <c r="EVW3" s="140"/>
      <c r="EVX3" s="140"/>
      <c r="EVY3" s="140"/>
      <c r="EVZ3" s="140"/>
      <c r="EWA3" s="140"/>
      <c r="EWB3" s="140"/>
      <c r="EWC3" s="140"/>
      <c r="EWD3" s="140"/>
      <c r="EWE3" s="140"/>
      <c r="EWF3" s="140"/>
      <c r="EWG3" s="140"/>
      <c r="EWH3" s="140"/>
      <c r="EWI3" s="140"/>
      <c r="EWJ3" s="140"/>
      <c r="EWK3" s="140"/>
      <c r="EWL3" s="140"/>
      <c r="EWM3" s="140"/>
      <c r="EWN3" s="140"/>
      <c r="EWO3" s="140"/>
      <c r="EWP3" s="140"/>
      <c r="EWQ3" s="140"/>
      <c r="EWR3" s="140"/>
      <c r="EWS3" s="140"/>
      <c r="EWT3" s="140"/>
      <c r="EWU3" s="140"/>
      <c r="EWV3" s="140"/>
      <c r="EWW3" s="140"/>
      <c r="EWX3" s="140"/>
      <c r="EWY3" s="140"/>
      <c r="EWZ3" s="140"/>
      <c r="EXA3" s="140"/>
      <c r="EXB3" s="140"/>
      <c r="EXC3" s="140"/>
      <c r="EXD3" s="140"/>
      <c r="EXE3" s="140"/>
      <c r="EXF3" s="140"/>
      <c r="EXG3" s="140"/>
      <c r="EXH3" s="140"/>
      <c r="EXI3" s="140"/>
      <c r="EXJ3" s="140"/>
      <c r="EXK3" s="140"/>
      <c r="EXL3" s="140"/>
      <c r="EXM3" s="140"/>
      <c r="EXN3" s="140"/>
      <c r="EXO3" s="140"/>
      <c r="EXP3" s="140"/>
      <c r="EXQ3" s="140"/>
      <c r="EXR3" s="140"/>
      <c r="EXS3" s="140"/>
      <c r="EXT3" s="140"/>
      <c r="EXU3" s="140"/>
      <c r="EXV3" s="140"/>
      <c r="EXW3" s="140"/>
      <c r="EXX3" s="140"/>
      <c r="EXY3" s="140"/>
      <c r="EXZ3" s="140"/>
      <c r="EYA3" s="140"/>
      <c r="EYB3" s="140"/>
      <c r="EYC3" s="140"/>
      <c r="EYD3" s="140"/>
      <c r="EYE3" s="140"/>
      <c r="EYF3" s="140"/>
      <c r="EYG3" s="140"/>
      <c r="EYH3" s="140"/>
      <c r="EYI3" s="140"/>
      <c r="EYJ3" s="140"/>
      <c r="EYK3" s="140"/>
      <c r="EYL3" s="140"/>
      <c r="EYM3" s="140"/>
      <c r="EYN3" s="140"/>
      <c r="EYO3" s="140"/>
      <c r="EYP3" s="140"/>
      <c r="EYQ3" s="140"/>
      <c r="EYR3" s="140"/>
      <c r="EYS3" s="140"/>
      <c r="EYT3" s="140"/>
      <c r="EYU3" s="140"/>
      <c r="EYV3" s="140"/>
      <c r="EYW3" s="140"/>
      <c r="EYX3" s="140"/>
      <c r="EYY3" s="140"/>
      <c r="EYZ3" s="140"/>
      <c r="EZA3" s="140"/>
      <c r="EZB3" s="140"/>
      <c r="EZC3" s="140"/>
      <c r="EZD3" s="140"/>
      <c r="EZE3" s="140"/>
      <c r="EZF3" s="140"/>
      <c r="EZG3" s="140"/>
      <c r="EZH3" s="140"/>
      <c r="EZI3" s="140"/>
      <c r="EZJ3" s="140"/>
      <c r="EZK3" s="140"/>
      <c r="EZL3" s="140"/>
      <c r="EZM3" s="140"/>
      <c r="EZN3" s="140"/>
      <c r="EZO3" s="140"/>
      <c r="EZP3" s="140"/>
      <c r="EZQ3" s="140"/>
      <c r="EZR3" s="140"/>
      <c r="EZS3" s="140"/>
      <c r="EZT3" s="140"/>
      <c r="EZU3" s="140"/>
      <c r="EZV3" s="140"/>
      <c r="EZW3" s="140"/>
      <c r="EZX3" s="140"/>
      <c r="EZY3" s="140"/>
      <c r="EZZ3" s="140"/>
      <c r="FAA3" s="140"/>
      <c r="FAB3" s="140"/>
      <c r="FAC3" s="140"/>
      <c r="FAD3" s="140"/>
      <c r="FAE3" s="140"/>
      <c r="FAF3" s="140"/>
      <c r="FAG3" s="140"/>
      <c r="FAH3" s="140"/>
      <c r="FAI3" s="140"/>
      <c r="FAJ3" s="140"/>
      <c r="FAK3" s="140"/>
      <c r="FAL3" s="140"/>
      <c r="FAM3" s="140"/>
      <c r="FAN3" s="140"/>
      <c r="FAO3" s="140"/>
      <c r="FAP3" s="140"/>
      <c r="FAQ3" s="140"/>
      <c r="FAR3" s="140"/>
      <c r="FAS3" s="140"/>
      <c r="FAT3" s="140"/>
      <c r="FAU3" s="140"/>
      <c r="FAV3" s="140"/>
      <c r="FAW3" s="140"/>
      <c r="FAX3" s="140"/>
      <c r="FAY3" s="140"/>
      <c r="FAZ3" s="140"/>
      <c r="FBA3" s="140"/>
      <c r="FBB3" s="140"/>
      <c r="FBC3" s="140"/>
      <c r="FBD3" s="140"/>
      <c r="FBE3" s="140"/>
      <c r="FBF3" s="140"/>
      <c r="FBG3" s="140"/>
      <c r="FBH3" s="140"/>
      <c r="FBI3" s="140"/>
      <c r="FBJ3" s="140"/>
      <c r="FBK3" s="140"/>
      <c r="FBL3" s="140"/>
      <c r="FBM3" s="140"/>
      <c r="FBN3" s="140"/>
      <c r="FBO3" s="140"/>
      <c r="FBP3" s="140"/>
      <c r="FBQ3" s="140"/>
      <c r="FBR3" s="140"/>
      <c r="FBS3" s="140"/>
      <c r="FBT3" s="140"/>
      <c r="FBU3" s="140"/>
      <c r="FBV3" s="140"/>
      <c r="FBW3" s="140"/>
      <c r="FBX3" s="140"/>
      <c r="FBY3" s="140"/>
      <c r="FBZ3" s="140"/>
      <c r="FCA3" s="140"/>
      <c r="FCB3" s="140"/>
      <c r="FCC3" s="140"/>
      <c r="FCD3" s="140"/>
      <c r="FCE3" s="140"/>
      <c r="FCF3" s="140"/>
      <c r="FCG3" s="140"/>
      <c r="FCH3" s="140"/>
      <c r="FCI3" s="140"/>
      <c r="FCJ3" s="140"/>
      <c r="FCK3" s="140"/>
      <c r="FCL3" s="140"/>
      <c r="FCM3" s="140"/>
      <c r="FCN3" s="140"/>
      <c r="FCO3" s="140"/>
      <c r="FCP3" s="140"/>
      <c r="FCQ3" s="140"/>
      <c r="FCR3" s="140"/>
      <c r="FCS3" s="140"/>
      <c r="FCT3" s="140"/>
      <c r="FCU3" s="140"/>
      <c r="FCV3" s="140"/>
      <c r="FCW3" s="140"/>
      <c r="FCX3" s="140"/>
      <c r="FCY3" s="140"/>
      <c r="FCZ3" s="140"/>
      <c r="FDA3" s="140"/>
      <c r="FDB3" s="140"/>
      <c r="FDC3" s="140"/>
      <c r="FDD3" s="140"/>
      <c r="FDE3" s="140"/>
      <c r="FDF3" s="140"/>
      <c r="FDG3" s="140"/>
      <c r="FDH3" s="140"/>
      <c r="FDI3" s="140"/>
      <c r="FDJ3" s="140"/>
      <c r="FDK3" s="140"/>
      <c r="FDL3" s="140"/>
      <c r="FDM3" s="140"/>
      <c r="FDN3" s="140"/>
      <c r="FDO3" s="140"/>
      <c r="FDP3" s="140"/>
      <c r="FDQ3" s="140"/>
      <c r="FDR3" s="140"/>
      <c r="FDS3" s="140"/>
      <c r="FDT3" s="140"/>
      <c r="FDU3" s="140"/>
      <c r="FDV3" s="140"/>
      <c r="FDW3" s="140"/>
      <c r="FDX3" s="140"/>
      <c r="FDY3" s="140"/>
      <c r="FDZ3" s="140"/>
      <c r="FEA3" s="140"/>
      <c r="FEB3" s="140"/>
      <c r="FEC3" s="140"/>
      <c r="FED3" s="140"/>
      <c r="FEE3" s="140"/>
      <c r="FEF3" s="140"/>
      <c r="FEG3" s="140"/>
      <c r="FEH3" s="140"/>
      <c r="FEI3" s="140"/>
      <c r="FEJ3" s="140"/>
      <c r="FEK3" s="140"/>
      <c r="FEL3" s="140"/>
      <c r="FEM3" s="140"/>
      <c r="FEN3" s="140"/>
      <c r="FEO3" s="140"/>
      <c r="FEP3" s="140"/>
      <c r="FEQ3" s="140"/>
      <c r="FER3" s="140"/>
      <c r="FES3" s="140"/>
      <c r="FET3" s="140"/>
      <c r="FEU3" s="140"/>
      <c r="FEV3" s="140"/>
      <c r="FEW3" s="140"/>
      <c r="FEX3" s="140"/>
      <c r="FEY3" s="140"/>
      <c r="FEZ3" s="140"/>
      <c r="FFA3" s="140"/>
      <c r="FFB3" s="140"/>
      <c r="FFC3" s="140"/>
      <c r="FFD3" s="140"/>
      <c r="FFE3" s="140"/>
      <c r="FFF3" s="140"/>
      <c r="FFG3" s="140"/>
      <c r="FFH3" s="140"/>
      <c r="FFI3" s="140"/>
      <c r="FFJ3" s="140"/>
      <c r="FFK3" s="140"/>
      <c r="FFL3" s="140"/>
      <c r="FFM3" s="140"/>
      <c r="FFN3" s="140"/>
      <c r="FFO3" s="140"/>
      <c r="FFP3" s="140"/>
      <c r="FFQ3" s="140"/>
      <c r="FFR3" s="140"/>
      <c r="FFS3" s="140"/>
      <c r="FFT3" s="140"/>
      <c r="FFU3" s="140"/>
      <c r="FFV3" s="140"/>
      <c r="FFW3" s="140"/>
      <c r="FFX3" s="140"/>
      <c r="FFY3" s="140"/>
      <c r="FFZ3" s="140"/>
      <c r="FGA3" s="140"/>
      <c r="FGB3" s="140"/>
      <c r="FGC3" s="140"/>
      <c r="FGD3" s="140"/>
      <c r="FGE3" s="140"/>
      <c r="FGF3" s="140"/>
      <c r="FGG3" s="140"/>
      <c r="FGH3" s="140"/>
      <c r="FGI3" s="140"/>
      <c r="FGJ3" s="140"/>
      <c r="FGK3" s="140"/>
      <c r="FGL3" s="140"/>
      <c r="FGM3" s="140"/>
      <c r="FGN3" s="140"/>
      <c r="FGO3" s="140"/>
      <c r="FGP3" s="140"/>
      <c r="FGQ3" s="140"/>
      <c r="FGR3" s="140"/>
      <c r="FGS3" s="140"/>
      <c r="FGT3" s="140"/>
      <c r="FGU3" s="140"/>
      <c r="FGV3" s="140"/>
      <c r="FGW3" s="140"/>
      <c r="FGX3" s="140"/>
      <c r="FGY3" s="140"/>
      <c r="FGZ3" s="140"/>
      <c r="FHA3" s="140"/>
      <c r="FHB3" s="140"/>
      <c r="FHC3" s="140"/>
      <c r="FHD3" s="140"/>
      <c r="FHE3" s="140"/>
      <c r="FHF3" s="140"/>
      <c r="FHG3" s="140"/>
      <c r="FHH3" s="140"/>
      <c r="FHI3" s="140"/>
      <c r="FHJ3" s="140"/>
      <c r="FHK3" s="140"/>
      <c r="FHL3" s="140"/>
      <c r="FHM3" s="140"/>
      <c r="FHN3" s="140"/>
      <c r="FHO3" s="140"/>
      <c r="FHP3" s="140"/>
      <c r="FHQ3" s="140"/>
      <c r="FHR3" s="140"/>
      <c r="FHS3" s="140"/>
      <c r="FHT3" s="140"/>
      <c r="FHU3" s="140"/>
      <c r="FHV3" s="140"/>
      <c r="FHW3" s="140"/>
      <c r="FHX3" s="140"/>
      <c r="FHY3" s="140"/>
      <c r="FHZ3" s="140"/>
      <c r="FIA3" s="140"/>
      <c r="FIB3" s="140"/>
      <c r="FIC3" s="140"/>
      <c r="FID3" s="140"/>
      <c r="FIE3" s="140"/>
      <c r="FIF3" s="140"/>
      <c r="FIG3" s="140"/>
      <c r="FIH3" s="140"/>
      <c r="FII3" s="140"/>
      <c r="FIJ3" s="140"/>
      <c r="FIK3" s="140"/>
      <c r="FIL3" s="140"/>
      <c r="FIM3" s="140"/>
      <c r="FIN3" s="140"/>
      <c r="FIO3" s="140"/>
      <c r="FIP3" s="140"/>
      <c r="FIQ3" s="140"/>
      <c r="FIR3" s="140"/>
      <c r="FIS3" s="140"/>
      <c r="FIT3" s="140"/>
      <c r="FIU3" s="140"/>
      <c r="FIV3" s="140"/>
      <c r="FIW3" s="140"/>
      <c r="FIX3" s="140"/>
      <c r="FIY3" s="140"/>
      <c r="FIZ3" s="140"/>
      <c r="FJA3" s="140"/>
      <c r="FJB3" s="140"/>
      <c r="FJC3" s="140"/>
      <c r="FJD3" s="140"/>
      <c r="FJE3" s="140"/>
      <c r="FJF3" s="140"/>
      <c r="FJG3" s="140"/>
      <c r="FJH3" s="140"/>
      <c r="FJI3" s="140"/>
      <c r="FJJ3" s="140"/>
      <c r="FJK3" s="140"/>
      <c r="FJL3" s="140"/>
      <c r="FJM3" s="140"/>
      <c r="FJN3" s="140"/>
      <c r="FJO3" s="140"/>
      <c r="FJP3" s="140"/>
      <c r="FJQ3" s="140"/>
      <c r="FJR3" s="140"/>
      <c r="FJS3" s="140"/>
      <c r="FJT3" s="140"/>
      <c r="FJU3" s="140"/>
      <c r="FJV3" s="140"/>
      <c r="FJW3" s="140"/>
      <c r="FJX3" s="140"/>
      <c r="FJY3" s="140"/>
      <c r="FJZ3" s="140"/>
      <c r="FKA3" s="140"/>
      <c r="FKB3" s="140"/>
      <c r="FKC3" s="140"/>
      <c r="FKD3" s="140"/>
      <c r="FKE3" s="140"/>
      <c r="FKF3" s="140"/>
      <c r="FKG3" s="140"/>
      <c r="FKH3" s="140"/>
      <c r="FKI3" s="140"/>
      <c r="FKJ3" s="140"/>
      <c r="FKK3" s="140"/>
      <c r="FKL3" s="140"/>
      <c r="FKM3" s="140"/>
      <c r="FKN3" s="140"/>
      <c r="FKO3" s="140"/>
      <c r="FKP3" s="140"/>
      <c r="FKQ3" s="140"/>
      <c r="FKR3" s="140"/>
      <c r="FKS3" s="140"/>
      <c r="FKT3" s="140"/>
      <c r="FKU3" s="140"/>
      <c r="FKV3" s="140"/>
      <c r="FKW3" s="140"/>
      <c r="FKX3" s="140"/>
      <c r="FKY3" s="140"/>
      <c r="FKZ3" s="140"/>
      <c r="FLA3" s="140"/>
      <c r="FLB3" s="140"/>
      <c r="FLC3" s="140"/>
      <c r="FLD3" s="140"/>
      <c r="FLE3" s="140"/>
      <c r="FLF3" s="140"/>
      <c r="FLG3" s="140"/>
      <c r="FLH3" s="140"/>
      <c r="FLI3" s="140"/>
      <c r="FLJ3" s="140"/>
      <c r="FLK3" s="140"/>
      <c r="FLL3" s="140"/>
      <c r="FLM3" s="140"/>
      <c r="FLN3" s="140"/>
      <c r="FLO3" s="140"/>
      <c r="FLP3" s="140"/>
      <c r="FLQ3" s="140"/>
      <c r="FLR3" s="140"/>
      <c r="FLS3" s="140"/>
      <c r="FLT3" s="140"/>
      <c r="FLU3" s="140"/>
      <c r="FLV3" s="140"/>
      <c r="FLW3" s="140"/>
      <c r="FLX3" s="140"/>
      <c r="FLY3" s="140"/>
      <c r="FLZ3" s="140"/>
      <c r="FMA3" s="140"/>
      <c r="FMB3" s="140"/>
      <c r="FMC3" s="140"/>
      <c r="FMD3" s="140"/>
      <c r="FME3" s="140"/>
      <c r="FMF3" s="140"/>
      <c r="FMG3" s="140"/>
      <c r="FMH3" s="140"/>
      <c r="FMI3" s="140"/>
      <c r="FMJ3" s="140"/>
      <c r="FMK3" s="140"/>
      <c r="FML3" s="140"/>
      <c r="FMM3" s="140"/>
      <c r="FMN3" s="140"/>
      <c r="FMO3" s="140"/>
      <c r="FMP3" s="140"/>
      <c r="FMQ3" s="140"/>
      <c r="FMR3" s="140"/>
      <c r="FMS3" s="140"/>
      <c r="FMT3" s="140"/>
      <c r="FMU3" s="140"/>
      <c r="FMV3" s="140"/>
      <c r="FMW3" s="140"/>
      <c r="FMX3" s="140"/>
      <c r="FMY3" s="140"/>
      <c r="FMZ3" s="140"/>
      <c r="FNA3" s="140"/>
      <c r="FNB3" s="140"/>
      <c r="FNC3" s="140"/>
      <c r="FND3" s="140"/>
      <c r="FNE3" s="140"/>
      <c r="FNF3" s="140"/>
      <c r="FNG3" s="140"/>
      <c r="FNH3" s="140"/>
      <c r="FNI3" s="140"/>
      <c r="FNJ3" s="140"/>
      <c r="FNK3" s="140"/>
      <c r="FNL3" s="140"/>
      <c r="FNM3" s="140"/>
      <c r="FNN3" s="140"/>
      <c r="FNO3" s="140"/>
      <c r="FNP3" s="140"/>
      <c r="FNQ3" s="140"/>
      <c r="FNR3" s="140"/>
      <c r="FNS3" s="140"/>
      <c r="FNT3" s="140"/>
      <c r="FNU3" s="140"/>
      <c r="FNV3" s="140"/>
      <c r="FNW3" s="140"/>
      <c r="FNX3" s="140"/>
      <c r="FNY3" s="140"/>
      <c r="FNZ3" s="140"/>
      <c r="FOA3" s="140"/>
      <c r="FOB3" s="140"/>
      <c r="FOC3" s="140"/>
      <c r="FOD3" s="140"/>
      <c r="FOE3" s="140"/>
      <c r="FOF3" s="140"/>
      <c r="FOG3" s="140"/>
      <c r="FOH3" s="140"/>
      <c r="FOI3" s="140"/>
      <c r="FOJ3" s="140"/>
      <c r="FOK3" s="140"/>
      <c r="FOL3" s="140"/>
      <c r="FOM3" s="140"/>
      <c r="FON3" s="140"/>
      <c r="FOO3" s="140"/>
      <c r="FOP3" s="140"/>
      <c r="FOQ3" s="140"/>
      <c r="FOR3" s="140"/>
      <c r="FOS3" s="140"/>
      <c r="FOT3" s="140"/>
      <c r="FOU3" s="140"/>
      <c r="FOV3" s="140"/>
      <c r="FOW3" s="140"/>
      <c r="FOX3" s="140"/>
      <c r="FOY3" s="140"/>
      <c r="FOZ3" s="140"/>
      <c r="FPA3" s="140"/>
      <c r="FPB3" s="140"/>
      <c r="FPC3" s="140"/>
      <c r="FPD3" s="140"/>
      <c r="FPE3" s="140"/>
      <c r="FPF3" s="140"/>
      <c r="FPG3" s="140"/>
      <c r="FPH3" s="140"/>
      <c r="FPI3" s="140"/>
      <c r="FPJ3" s="140"/>
      <c r="FPK3" s="140"/>
      <c r="FPL3" s="140"/>
      <c r="FPM3" s="140"/>
      <c r="FPN3" s="140"/>
      <c r="FPO3" s="140"/>
      <c r="FPP3" s="140"/>
      <c r="FPQ3" s="140"/>
      <c r="FPR3" s="140"/>
      <c r="FPS3" s="140"/>
      <c r="FPT3" s="140"/>
      <c r="FPU3" s="140"/>
      <c r="FPV3" s="140"/>
      <c r="FPW3" s="140"/>
      <c r="FPX3" s="140"/>
      <c r="FPY3" s="140"/>
      <c r="FPZ3" s="140"/>
      <c r="FQA3" s="140"/>
      <c r="FQB3" s="140"/>
      <c r="FQC3" s="140"/>
      <c r="FQD3" s="140"/>
      <c r="FQE3" s="140"/>
      <c r="FQF3" s="140"/>
      <c r="FQG3" s="140"/>
      <c r="FQH3" s="140"/>
      <c r="FQI3" s="140"/>
      <c r="FQJ3" s="140"/>
      <c r="FQK3" s="140"/>
      <c r="FQL3" s="140"/>
      <c r="FQM3" s="140"/>
      <c r="FQN3" s="140"/>
      <c r="FQO3" s="140"/>
      <c r="FQP3" s="140"/>
      <c r="FQQ3" s="140"/>
      <c r="FQR3" s="140"/>
      <c r="FQS3" s="140"/>
      <c r="FQT3" s="140"/>
      <c r="FQU3" s="140"/>
      <c r="FQV3" s="140"/>
      <c r="FQW3" s="140"/>
      <c r="FQX3" s="140"/>
      <c r="FQY3" s="140"/>
      <c r="FQZ3" s="140"/>
      <c r="FRA3" s="140"/>
      <c r="FRB3" s="140"/>
      <c r="FRC3" s="140"/>
      <c r="FRD3" s="140"/>
      <c r="FRE3" s="140"/>
      <c r="FRF3" s="140"/>
      <c r="FRG3" s="140"/>
      <c r="FRH3" s="140"/>
      <c r="FRI3" s="140"/>
      <c r="FRJ3" s="140"/>
      <c r="FRK3" s="140"/>
      <c r="FRL3" s="140"/>
      <c r="FRM3" s="140"/>
      <c r="FRN3" s="140"/>
      <c r="FRO3" s="140"/>
      <c r="FRP3" s="140"/>
      <c r="FRQ3" s="140"/>
      <c r="FRR3" s="140"/>
      <c r="FRS3" s="140"/>
      <c r="FRT3" s="140"/>
      <c r="FRU3" s="140"/>
      <c r="FRV3" s="140"/>
      <c r="FRW3" s="140"/>
      <c r="FRX3" s="140"/>
      <c r="FRY3" s="140"/>
      <c r="FRZ3" s="140"/>
      <c r="FSA3" s="140"/>
      <c r="FSB3" s="140"/>
      <c r="FSC3" s="140"/>
      <c r="FSD3" s="140"/>
      <c r="FSE3" s="140"/>
      <c r="FSF3" s="140"/>
      <c r="FSG3" s="140"/>
      <c r="FSH3" s="140"/>
      <c r="FSI3" s="140"/>
      <c r="FSJ3" s="140"/>
      <c r="FSK3" s="140"/>
      <c r="FSL3" s="140"/>
      <c r="FSM3" s="140"/>
      <c r="FSN3" s="140"/>
      <c r="FSO3" s="140"/>
      <c r="FSP3" s="140"/>
      <c r="FSQ3" s="140"/>
      <c r="FSR3" s="140"/>
      <c r="FSS3" s="140"/>
      <c r="FST3" s="140"/>
      <c r="FSU3" s="140"/>
      <c r="FSV3" s="140"/>
      <c r="FSW3" s="140"/>
      <c r="FSX3" s="140"/>
      <c r="FSY3" s="140"/>
      <c r="FSZ3" s="140"/>
      <c r="FTA3" s="140"/>
      <c r="FTB3" s="140"/>
      <c r="FTC3" s="140"/>
      <c r="FTD3" s="140"/>
      <c r="FTE3" s="140"/>
      <c r="FTF3" s="140"/>
      <c r="FTG3" s="140"/>
      <c r="FTH3" s="140"/>
      <c r="FTI3" s="140"/>
      <c r="FTJ3" s="140"/>
      <c r="FTK3" s="140"/>
      <c r="FTL3" s="140"/>
      <c r="FTM3" s="140"/>
      <c r="FTN3" s="140"/>
      <c r="FTO3" s="140"/>
      <c r="FTP3" s="140"/>
      <c r="FTQ3" s="140"/>
      <c r="FTR3" s="140"/>
      <c r="FTS3" s="140"/>
      <c r="FTT3" s="140"/>
      <c r="FTU3" s="140"/>
      <c r="FTV3" s="140"/>
      <c r="FTW3" s="140"/>
      <c r="FTX3" s="140"/>
      <c r="FTY3" s="140"/>
      <c r="FTZ3" s="140"/>
      <c r="FUA3" s="140"/>
      <c r="FUB3" s="140"/>
      <c r="FUC3" s="140"/>
      <c r="FUD3" s="140"/>
      <c r="FUE3" s="140"/>
      <c r="FUF3" s="140"/>
      <c r="FUG3" s="140"/>
      <c r="FUH3" s="140"/>
      <c r="FUI3" s="140"/>
      <c r="FUJ3" s="140"/>
      <c r="FUK3" s="140"/>
      <c r="FUL3" s="140"/>
      <c r="FUM3" s="140"/>
      <c r="FUN3" s="140"/>
      <c r="FUO3" s="140"/>
      <c r="FUP3" s="140"/>
      <c r="FUQ3" s="140"/>
      <c r="FUR3" s="140"/>
      <c r="FUS3" s="140"/>
      <c r="FUT3" s="140"/>
      <c r="FUU3" s="140"/>
      <c r="FUV3" s="140"/>
      <c r="FUW3" s="140"/>
      <c r="FUX3" s="140"/>
      <c r="FUY3" s="140"/>
      <c r="FUZ3" s="140"/>
      <c r="FVA3" s="140"/>
      <c r="FVB3" s="140"/>
      <c r="FVC3" s="140"/>
      <c r="FVD3" s="140"/>
      <c r="FVE3" s="140"/>
      <c r="FVF3" s="140"/>
      <c r="FVG3" s="140"/>
      <c r="FVH3" s="140"/>
      <c r="FVI3" s="140"/>
      <c r="FVJ3" s="140"/>
      <c r="FVK3" s="140"/>
      <c r="FVL3" s="140"/>
      <c r="FVM3" s="140"/>
      <c r="FVN3" s="140"/>
      <c r="FVO3" s="140"/>
      <c r="FVP3" s="140"/>
      <c r="FVQ3" s="140"/>
      <c r="FVR3" s="140"/>
      <c r="FVS3" s="140"/>
      <c r="FVT3" s="140"/>
      <c r="FVU3" s="140"/>
      <c r="FVV3" s="140"/>
      <c r="FVW3" s="140"/>
      <c r="FVX3" s="140"/>
      <c r="FVY3" s="140"/>
      <c r="FVZ3" s="140"/>
      <c r="FWA3" s="140"/>
      <c r="FWB3" s="140"/>
      <c r="FWC3" s="140"/>
      <c r="FWD3" s="140"/>
      <c r="FWE3" s="140"/>
      <c r="FWF3" s="140"/>
      <c r="FWG3" s="140"/>
      <c r="FWH3" s="140"/>
      <c r="FWI3" s="140"/>
      <c r="FWJ3" s="140"/>
      <c r="FWK3" s="140"/>
      <c r="FWL3" s="140"/>
      <c r="FWM3" s="140"/>
      <c r="FWN3" s="140"/>
      <c r="FWO3" s="140"/>
      <c r="FWP3" s="140"/>
      <c r="FWQ3" s="140"/>
      <c r="FWR3" s="140"/>
      <c r="FWS3" s="140"/>
      <c r="FWT3" s="140"/>
      <c r="FWU3" s="140"/>
      <c r="FWV3" s="140"/>
      <c r="FWW3" s="140"/>
      <c r="FWX3" s="140"/>
      <c r="FWY3" s="140"/>
      <c r="FWZ3" s="140"/>
      <c r="FXA3" s="140"/>
      <c r="FXB3" s="140"/>
      <c r="FXC3" s="140"/>
      <c r="FXD3" s="140"/>
      <c r="FXE3" s="140"/>
      <c r="FXF3" s="140"/>
      <c r="FXG3" s="140"/>
      <c r="FXH3" s="140"/>
      <c r="FXI3" s="140"/>
      <c r="FXJ3" s="140"/>
      <c r="FXK3" s="140"/>
      <c r="FXL3" s="140"/>
      <c r="FXM3" s="140"/>
      <c r="FXN3" s="140"/>
      <c r="FXO3" s="140"/>
      <c r="FXP3" s="140"/>
      <c r="FXQ3" s="140"/>
      <c r="FXR3" s="140"/>
      <c r="FXS3" s="140"/>
      <c r="FXT3" s="140"/>
      <c r="FXU3" s="140"/>
      <c r="FXV3" s="140"/>
      <c r="FXW3" s="140"/>
      <c r="FXX3" s="140"/>
      <c r="FXY3" s="140"/>
      <c r="FXZ3" s="140"/>
      <c r="FYA3" s="140"/>
      <c r="FYB3" s="140"/>
      <c r="FYC3" s="140"/>
      <c r="FYD3" s="140"/>
      <c r="FYE3" s="140"/>
      <c r="FYF3" s="140"/>
      <c r="FYG3" s="140"/>
      <c r="FYH3" s="140"/>
      <c r="FYI3" s="140"/>
      <c r="FYJ3" s="140"/>
      <c r="FYK3" s="140"/>
      <c r="FYL3" s="140"/>
      <c r="FYM3" s="140"/>
      <c r="FYN3" s="140"/>
      <c r="FYO3" s="140"/>
      <c r="FYP3" s="140"/>
      <c r="FYQ3" s="140"/>
      <c r="FYR3" s="140"/>
      <c r="FYS3" s="140"/>
      <c r="FYT3" s="140"/>
      <c r="FYU3" s="140"/>
      <c r="FYV3" s="140"/>
      <c r="FYW3" s="140"/>
      <c r="FYX3" s="140"/>
      <c r="FYY3" s="140"/>
      <c r="FYZ3" s="140"/>
      <c r="FZA3" s="140"/>
      <c r="FZB3" s="140"/>
      <c r="FZC3" s="140"/>
      <c r="FZD3" s="140"/>
      <c r="FZE3" s="140"/>
      <c r="FZF3" s="140"/>
      <c r="FZG3" s="140"/>
      <c r="FZH3" s="140"/>
      <c r="FZI3" s="140"/>
      <c r="FZJ3" s="140"/>
      <c r="FZK3" s="140"/>
      <c r="FZL3" s="140"/>
      <c r="FZM3" s="140"/>
      <c r="FZN3" s="140"/>
      <c r="FZO3" s="140"/>
      <c r="FZP3" s="140"/>
      <c r="FZQ3" s="140"/>
      <c r="FZR3" s="140"/>
      <c r="FZS3" s="140"/>
      <c r="FZT3" s="140"/>
      <c r="FZU3" s="140"/>
      <c r="FZV3" s="140"/>
      <c r="FZW3" s="140"/>
      <c r="FZX3" s="140"/>
      <c r="FZY3" s="140"/>
      <c r="FZZ3" s="140"/>
      <c r="GAA3" s="140"/>
      <c r="GAB3" s="140"/>
      <c r="GAC3" s="140"/>
      <c r="GAD3" s="140"/>
      <c r="GAE3" s="140"/>
      <c r="GAF3" s="140"/>
      <c r="GAG3" s="140"/>
      <c r="GAH3" s="140"/>
      <c r="GAI3" s="140"/>
      <c r="GAJ3" s="140"/>
      <c r="GAK3" s="140"/>
      <c r="GAL3" s="140"/>
      <c r="GAM3" s="140"/>
      <c r="GAN3" s="140"/>
      <c r="GAO3" s="140"/>
      <c r="GAP3" s="140"/>
      <c r="GAQ3" s="140"/>
      <c r="GAR3" s="140"/>
      <c r="GAS3" s="140"/>
      <c r="GAT3" s="140"/>
      <c r="GAU3" s="140"/>
      <c r="GAV3" s="140"/>
      <c r="GAW3" s="140"/>
      <c r="GAX3" s="140"/>
      <c r="GAY3" s="140"/>
      <c r="GAZ3" s="140"/>
      <c r="GBA3" s="140"/>
      <c r="GBB3" s="140"/>
      <c r="GBC3" s="140"/>
      <c r="GBD3" s="140"/>
      <c r="GBE3" s="140"/>
      <c r="GBF3" s="140"/>
      <c r="GBG3" s="140"/>
      <c r="GBH3" s="140"/>
      <c r="GBI3" s="140"/>
      <c r="GBJ3" s="140"/>
      <c r="GBK3" s="140"/>
      <c r="GBL3" s="140"/>
      <c r="GBM3" s="140"/>
      <c r="GBN3" s="140"/>
      <c r="GBO3" s="140"/>
      <c r="GBP3" s="140"/>
      <c r="GBQ3" s="140"/>
      <c r="GBR3" s="140"/>
      <c r="GBS3" s="140"/>
      <c r="GBT3" s="140"/>
      <c r="GBU3" s="140"/>
      <c r="GBV3" s="140"/>
      <c r="GBW3" s="140"/>
      <c r="GBX3" s="140"/>
      <c r="GBY3" s="140"/>
      <c r="GBZ3" s="140"/>
      <c r="GCA3" s="140"/>
      <c r="GCB3" s="140"/>
      <c r="GCC3" s="140"/>
      <c r="GCD3" s="140"/>
      <c r="GCE3" s="140"/>
      <c r="GCF3" s="140"/>
      <c r="GCG3" s="140"/>
      <c r="GCH3" s="140"/>
      <c r="GCI3" s="140"/>
      <c r="GCJ3" s="140"/>
      <c r="GCK3" s="140"/>
      <c r="GCL3" s="140"/>
      <c r="GCM3" s="140"/>
      <c r="GCN3" s="140"/>
      <c r="GCO3" s="140"/>
      <c r="GCP3" s="140"/>
      <c r="GCQ3" s="140"/>
      <c r="GCR3" s="140"/>
      <c r="GCS3" s="140"/>
      <c r="GCT3" s="140"/>
      <c r="GCU3" s="140"/>
      <c r="GCV3" s="140"/>
      <c r="GCW3" s="140"/>
      <c r="GCX3" s="140"/>
      <c r="GCY3" s="140"/>
      <c r="GCZ3" s="140"/>
      <c r="GDA3" s="140"/>
      <c r="GDB3" s="140"/>
      <c r="GDC3" s="140"/>
      <c r="GDD3" s="140"/>
      <c r="GDE3" s="140"/>
      <c r="GDF3" s="140"/>
      <c r="GDG3" s="140"/>
      <c r="GDH3" s="140"/>
      <c r="GDI3" s="140"/>
      <c r="GDJ3" s="140"/>
      <c r="GDK3" s="140"/>
      <c r="GDL3" s="140"/>
      <c r="GDM3" s="140"/>
      <c r="GDN3" s="140"/>
      <c r="GDO3" s="140"/>
      <c r="GDP3" s="140"/>
      <c r="GDQ3" s="140"/>
      <c r="GDR3" s="140"/>
      <c r="GDS3" s="140"/>
      <c r="GDT3" s="140"/>
      <c r="GDU3" s="140"/>
      <c r="GDV3" s="140"/>
      <c r="GDW3" s="140"/>
      <c r="GDX3" s="140"/>
      <c r="GDY3" s="140"/>
      <c r="GDZ3" s="140"/>
      <c r="GEA3" s="140"/>
      <c r="GEB3" s="140"/>
      <c r="GEC3" s="140"/>
      <c r="GED3" s="140"/>
      <c r="GEE3" s="140"/>
      <c r="GEF3" s="140"/>
      <c r="GEG3" s="140"/>
      <c r="GEH3" s="140"/>
      <c r="GEI3" s="140"/>
      <c r="GEJ3" s="140"/>
      <c r="GEK3" s="140"/>
      <c r="GEL3" s="140"/>
      <c r="GEM3" s="140"/>
      <c r="GEN3" s="140"/>
      <c r="GEO3" s="140"/>
      <c r="GEP3" s="140"/>
      <c r="GEQ3" s="140"/>
      <c r="GER3" s="140"/>
      <c r="GES3" s="140"/>
      <c r="GET3" s="140"/>
      <c r="GEU3" s="140"/>
      <c r="GEV3" s="140"/>
      <c r="GEW3" s="140"/>
      <c r="GEX3" s="140"/>
      <c r="GEY3" s="140"/>
      <c r="GEZ3" s="140"/>
      <c r="GFA3" s="140"/>
      <c r="GFB3" s="140"/>
      <c r="GFC3" s="140"/>
      <c r="GFD3" s="140"/>
      <c r="GFE3" s="140"/>
      <c r="GFF3" s="140"/>
      <c r="GFG3" s="140"/>
      <c r="GFH3" s="140"/>
      <c r="GFI3" s="140"/>
      <c r="GFJ3" s="140"/>
      <c r="GFK3" s="140"/>
      <c r="GFL3" s="140"/>
      <c r="GFM3" s="140"/>
      <c r="GFN3" s="140"/>
      <c r="GFO3" s="140"/>
      <c r="GFP3" s="140"/>
      <c r="GFQ3" s="140"/>
      <c r="GFR3" s="140"/>
      <c r="GFS3" s="140"/>
      <c r="GFT3" s="140"/>
      <c r="GFU3" s="140"/>
      <c r="GFV3" s="140"/>
      <c r="GFW3" s="140"/>
      <c r="GFX3" s="140"/>
      <c r="GFY3" s="140"/>
      <c r="GFZ3" s="140"/>
      <c r="GGA3" s="140"/>
      <c r="GGB3" s="140"/>
      <c r="GGC3" s="140"/>
      <c r="GGD3" s="140"/>
      <c r="GGE3" s="140"/>
      <c r="GGF3" s="140"/>
      <c r="GGG3" s="140"/>
      <c r="GGH3" s="140"/>
      <c r="GGI3" s="140"/>
      <c r="GGJ3" s="140"/>
      <c r="GGK3" s="140"/>
      <c r="GGL3" s="140"/>
      <c r="GGM3" s="140"/>
      <c r="GGN3" s="140"/>
      <c r="GGO3" s="140"/>
      <c r="GGP3" s="140"/>
      <c r="GGQ3" s="140"/>
      <c r="GGR3" s="140"/>
      <c r="GGS3" s="140"/>
      <c r="GGT3" s="140"/>
      <c r="GGU3" s="140"/>
      <c r="GGV3" s="140"/>
      <c r="GGW3" s="140"/>
      <c r="GGX3" s="140"/>
      <c r="GGY3" s="140"/>
      <c r="GGZ3" s="140"/>
      <c r="GHA3" s="140"/>
      <c r="GHB3" s="140"/>
      <c r="GHC3" s="140"/>
      <c r="GHD3" s="140"/>
      <c r="GHE3" s="140"/>
      <c r="GHF3" s="140"/>
      <c r="GHG3" s="140"/>
      <c r="GHH3" s="140"/>
      <c r="GHI3" s="140"/>
      <c r="GHJ3" s="140"/>
      <c r="GHK3" s="140"/>
      <c r="GHL3" s="140"/>
      <c r="GHM3" s="140"/>
      <c r="GHN3" s="140"/>
      <c r="GHO3" s="140"/>
      <c r="GHP3" s="140"/>
      <c r="GHQ3" s="140"/>
      <c r="GHR3" s="140"/>
      <c r="GHS3" s="140"/>
      <c r="GHT3" s="140"/>
      <c r="GHU3" s="140"/>
      <c r="GHV3" s="140"/>
      <c r="GHW3" s="140"/>
      <c r="GHX3" s="140"/>
      <c r="GHY3" s="140"/>
      <c r="GHZ3" s="140"/>
      <c r="GIA3" s="140"/>
      <c r="GIB3" s="140"/>
      <c r="GIC3" s="140"/>
      <c r="GID3" s="140"/>
      <c r="GIE3" s="140"/>
      <c r="GIF3" s="140"/>
      <c r="GIG3" s="140"/>
      <c r="GIH3" s="140"/>
      <c r="GII3" s="140"/>
      <c r="GIJ3" s="140"/>
      <c r="GIK3" s="140"/>
      <c r="GIL3" s="140"/>
      <c r="GIM3" s="140"/>
      <c r="GIN3" s="140"/>
      <c r="GIO3" s="140"/>
      <c r="GIP3" s="140"/>
      <c r="GIQ3" s="140"/>
      <c r="GIR3" s="140"/>
      <c r="GIS3" s="140"/>
      <c r="GIT3" s="140"/>
      <c r="GIU3" s="140"/>
      <c r="GIV3" s="140"/>
      <c r="GIW3" s="140"/>
      <c r="GIX3" s="140"/>
      <c r="GIY3" s="140"/>
      <c r="GIZ3" s="140"/>
      <c r="GJA3" s="140"/>
      <c r="GJB3" s="140"/>
      <c r="GJC3" s="140"/>
      <c r="GJD3" s="140"/>
      <c r="GJE3" s="140"/>
      <c r="GJF3" s="140"/>
      <c r="GJG3" s="140"/>
      <c r="GJH3" s="140"/>
      <c r="GJI3" s="140"/>
      <c r="GJJ3" s="140"/>
      <c r="GJK3" s="140"/>
      <c r="GJL3" s="140"/>
      <c r="GJM3" s="140"/>
      <c r="GJN3" s="140"/>
      <c r="GJO3" s="140"/>
      <c r="GJP3" s="140"/>
      <c r="GJQ3" s="140"/>
      <c r="GJR3" s="140"/>
      <c r="GJS3" s="140"/>
      <c r="GJT3" s="140"/>
      <c r="GJU3" s="140"/>
      <c r="GJV3" s="140"/>
      <c r="GJW3" s="140"/>
      <c r="GJX3" s="140"/>
      <c r="GJY3" s="140"/>
      <c r="GJZ3" s="140"/>
      <c r="GKA3" s="140"/>
      <c r="GKB3" s="140"/>
      <c r="GKC3" s="140"/>
      <c r="GKD3" s="140"/>
      <c r="GKE3" s="140"/>
      <c r="GKF3" s="140"/>
      <c r="GKG3" s="140"/>
      <c r="GKH3" s="140"/>
      <c r="GKI3" s="140"/>
      <c r="GKJ3" s="140"/>
      <c r="GKK3" s="140"/>
      <c r="GKL3" s="140"/>
      <c r="GKM3" s="140"/>
      <c r="GKN3" s="140"/>
      <c r="GKO3" s="140"/>
      <c r="GKP3" s="140"/>
      <c r="GKQ3" s="140"/>
      <c r="GKR3" s="140"/>
      <c r="GKS3" s="140"/>
      <c r="GKT3" s="140"/>
      <c r="GKU3" s="140"/>
      <c r="GKV3" s="140"/>
      <c r="GKW3" s="140"/>
      <c r="GKX3" s="140"/>
      <c r="GKY3" s="140"/>
      <c r="GKZ3" s="140"/>
      <c r="GLA3" s="140"/>
      <c r="GLB3" s="140"/>
      <c r="GLC3" s="140"/>
      <c r="GLD3" s="140"/>
      <c r="GLE3" s="140"/>
      <c r="GLF3" s="140"/>
      <c r="GLG3" s="140"/>
      <c r="GLH3" s="140"/>
      <c r="GLI3" s="140"/>
      <c r="GLJ3" s="140"/>
      <c r="GLK3" s="140"/>
      <c r="GLL3" s="140"/>
      <c r="GLM3" s="140"/>
      <c r="GLN3" s="140"/>
      <c r="GLO3" s="140"/>
      <c r="GLP3" s="140"/>
      <c r="GLQ3" s="140"/>
      <c r="GLR3" s="140"/>
      <c r="GLS3" s="140"/>
      <c r="GLT3" s="140"/>
      <c r="GLU3" s="140"/>
      <c r="GLV3" s="140"/>
      <c r="GLW3" s="140"/>
      <c r="GLX3" s="140"/>
      <c r="GLY3" s="140"/>
      <c r="GLZ3" s="140"/>
      <c r="GMA3" s="140"/>
      <c r="GMB3" s="140"/>
      <c r="GMC3" s="140"/>
      <c r="GMD3" s="140"/>
      <c r="GME3" s="140"/>
      <c r="GMF3" s="140"/>
      <c r="GMG3" s="140"/>
      <c r="GMH3" s="140"/>
      <c r="GMI3" s="140"/>
      <c r="GMJ3" s="140"/>
      <c r="GMK3" s="140"/>
      <c r="GML3" s="140"/>
      <c r="GMM3" s="140"/>
      <c r="GMN3" s="140"/>
      <c r="GMO3" s="140"/>
      <c r="GMP3" s="140"/>
      <c r="GMQ3" s="140"/>
      <c r="GMR3" s="140"/>
      <c r="GMS3" s="140"/>
      <c r="GMT3" s="140"/>
      <c r="GMU3" s="140"/>
      <c r="GMV3" s="140"/>
      <c r="GMW3" s="140"/>
      <c r="GMX3" s="140"/>
      <c r="GMY3" s="140"/>
      <c r="GMZ3" s="140"/>
      <c r="GNA3" s="140"/>
      <c r="GNB3" s="140"/>
      <c r="GNC3" s="140"/>
      <c r="GND3" s="140"/>
      <c r="GNE3" s="140"/>
      <c r="GNF3" s="140"/>
      <c r="GNG3" s="140"/>
      <c r="GNH3" s="140"/>
      <c r="GNI3" s="140"/>
      <c r="GNJ3" s="140"/>
      <c r="GNK3" s="140"/>
      <c r="GNL3" s="140"/>
      <c r="GNM3" s="140"/>
      <c r="GNN3" s="140"/>
      <c r="GNO3" s="140"/>
      <c r="GNP3" s="140"/>
      <c r="GNQ3" s="140"/>
      <c r="GNR3" s="140"/>
      <c r="GNS3" s="140"/>
      <c r="GNT3" s="140"/>
      <c r="GNU3" s="140"/>
      <c r="GNV3" s="140"/>
      <c r="GNW3" s="140"/>
      <c r="GNX3" s="140"/>
      <c r="GNY3" s="140"/>
      <c r="GNZ3" s="140"/>
      <c r="GOA3" s="140"/>
      <c r="GOB3" s="140"/>
      <c r="GOC3" s="140"/>
      <c r="GOD3" s="140"/>
      <c r="GOE3" s="140"/>
      <c r="GOF3" s="140"/>
      <c r="GOG3" s="140"/>
      <c r="GOH3" s="140"/>
      <c r="GOI3" s="140"/>
      <c r="GOJ3" s="140"/>
      <c r="GOK3" s="140"/>
      <c r="GOL3" s="140"/>
      <c r="GOM3" s="140"/>
      <c r="GON3" s="140"/>
      <c r="GOO3" s="140"/>
      <c r="GOP3" s="140"/>
      <c r="GOQ3" s="140"/>
      <c r="GOR3" s="140"/>
      <c r="GOS3" s="140"/>
      <c r="GOT3" s="140"/>
      <c r="GOU3" s="140"/>
      <c r="GOV3" s="140"/>
      <c r="GOW3" s="140"/>
      <c r="GOX3" s="140"/>
      <c r="GOY3" s="140"/>
      <c r="GOZ3" s="140"/>
      <c r="GPA3" s="140"/>
      <c r="GPB3" s="140"/>
      <c r="GPC3" s="140"/>
      <c r="GPD3" s="140"/>
      <c r="GPE3" s="140"/>
      <c r="GPF3" s="140"/>
      <c r="GPG3" s="140"/>
      <c r="GPH3" s="140"/>
      <c r="GPI3" s="140"/>
      <c r="GPJ3" s="140"/>
      <c r="GPK3" s="140"/>
      <c r="GPL3" s="140"/>
      <c r="GPM3" s="140"/>
      <c r="GPN3" s="140"/>
      <c r="GPO3" s="140"/>
      <c r="GPP3" s="140"/>
      <c r="GPQ3" s="140"/>
      <c r="GPR3" s="140"/>
      <c r="GPS3" s="140"/>
      <c r="GPT3" s="140"/>
      <c r="GPU3" s="140"/>
      <c r="GPV3" s="140"/>
      <c r="GPW3" s="140"/>
      <c r="GPX3" s="140"/>
      <c r="GPY3" s="140"/>
      <c r="GPZ3" s="140"/>
      <c r="GQA3" s="140"/>
      <c r="GQB3" s="140"/>
      <c r="GQC3" s="140"/>
      <c r="GQD3" s="140"/>
      <c r="GQE3" s="140"/>
      <c r="GQF3" s="140"/>
      <c r="GQG3" s="140"/>
      <c r="GQH3" s="140"/>
      <c r="GQI3" s="140"/>
      <c r="GQJ3" s="140"/>
      <c r="GQK3" s="140"/>
      <c r="GQL3" s="140"/>
      <c r="GQM3" s="140"/>
      <c r="GQN3" s="140"/>
      <c r="GQO3" s="140"/>
      <c r="GQP3" s="140"/>
      <c r="GQQ3" s="140"/>
      <c r="GQR3" s="140"/>
      <c r="GQS3" s="140"/>
      <c r="GQT3" s="140"/>
      <c r="GQU3" s="140"/>
      <c r="GQV3" s="140"/>
      <c r="GQW3" s="140"/>
      <c r="GQX3" s="140"/>
      <c r="GQY3" s="140"/>
      <c r="GQZ3" s="140"/>
      <c r="GRA3" s="140"/>
      <c r="GRB3" s="140"/>
      <c r="GRC3" s="140"/>
      <c r="GRD3" s="140"/>
      <c r="GRE3" s="140"/>
      <c r="GRF3" s="140"/>
      <c r="GRG3" s="140"/>
      <c r="GRH3" s="140"/>
      <c r="GRI3" s="140"/>
      <c r="GRJ3" s="140"/>
      <c r="GRK3" s="140"/>
      <c r="GRL3" s="140"/>
      <c r="GRM3" s="140"/>
      <c r="GRN3" s="140"/>
      <c r="GRO3" s="140"/>
      <c r="GRP3" s="140"/>
      <c r="GRQ3" s="140"/>
      <c r="GRR3" s="140"/>
      <c r="GRS3" s="140"/>
      <c r="GRT3" s="140"/>
      <c r="GRU3" s="140"/>
      <c r="GRV3" s="140"/>
      <c r="GRW3" s="140"/>
      <c r="GRX3" s="140"/>
      <c r="GRY3" s="140"/>
      <c r="GRZ3" s="140"/>
      <c r="GSA3" s="140"/>
      <c r="GSB3" s="140"/>
      <c r="GSC3" s="140"/>
      <c r="GSD3" s="140"/>
      <c r="GSE3" s="140"/>
      <c r="GSF3" s="140"/>
      <c r="GSG3" s="140"/>
      <c r="GSH3" s="140"/>
      <c r="GSI3" s="140"/>
      <c r="GSJ3" s="140"/>
      <c r="GSK3" s="140"/>
      <c r="GSL3" s="140"/>
      <c r="GSM3" s="140"/>
      <c r="GSN3" s="140"/>
      <c r="GSO3" s="140"/>
      <c r="GSP3" s="140"/>
      <c r="GSQ3" s="140"/>
      <c r="GSR3" s="140"/>
      <c r="GSS3" s="140"/>
      <c r="GST3" s="140"/>
      <c r="GSU3" s="140"/>
      <c r="GSV3" s="140"/>
      <c r="GSW3" s="140"/>
      <c r="GSX3" s="140"/>
      <c r="GSY3" s="140"/>
      <c r="GSZ3" s="140"/>
      <c r="GTA3" s="140"/>
      <c r="GTB3" s="140"/>
      <c r="GTC3" s="140"/>
      <c r="GTD3" s="140"/>
      <c r="GTE3" s="140"/>
      <c r="GTF3" s="140"/>
      <c r="GTG3" s="140"/>
      <c r="GTH3" s="140"/>
      <c r="GTI3" s="140"/>
      <c r="GTJ3" s="140"/>
      <c r="GTK3" s="140"/>
      <c r="GTL3" s="140"/>
      <c r="GTM3" s="140"/>
      <c r="GTN3" s="140"/>
      <c r="GTO3" s="140"/>
      <c r="GTP3" s="140"/>
      <c r="GTQ3" s="140"/>
      <c r="GTR3" s="140"/>
      <c r="GTS3" s="140"/>
      <c r="GTT3" s="140"/>
      <c r="GTU3" s="140"/>
      <c r="GTV3" s="140"/>
      <c r="GTW3" s="140"/>
      <c r="GTX3" s="140"/>
      <c r="GTY3" s="140"/>
      <c r="GTZ3" s="140"/>
      <c r="GUA3" s="140"/>
      <c r="GUB3" s="140"/>
      <c r="GUC3" s="140"/>
      <c r="GUD3" s="140"/>
      <c r="GUE3" s="140"/>
      <c r="GUF3" s="140"/>
      <c r="GUG3" s="140"/>
      <c r="GUH3" s="140"/>
      <c r="GUI3" s="140"/>
      <c r="GUJ3" s="140"/>
      <c r="GUK3" s="140"/>
      <c r="GUL3" s="140"/>
      <c r="GUM3" s="140"/>
      <c r="GUN3" s="140"/>
      <c r="GUO3" s="140"/>
      <c r="GUP3" s="140"/>
      <c r="GUQ3" s="140"/>
      <c r="GUR3" s="140"/>
      <c r="GUS3" s="140"/>
      <c r="GUT3" s="140"/>
      <c r="GUU3" s="140"/>
      <c r="GUV3" s="140"/>
      <c r="GUW3" s="140"/>
      <c r="GUX3" s="140"/>
      <c r="GUY3" s="140"/>
      <c r="GUZ3" s="140"/>
      <c r="GVA3" s="140"/>
      <c r="GVB3" s="140"/>
      <c r="GVC3" s="140"/>
      <c r="GVD3" s="140"/>
      <c r="GVE3" s="140"/>
      <c r="GVF3" s="140"/>
      <c r="GVG3" s="140"/>
      <c r="GVH3" s="140"/>
      <c r="GVI3" s="140"/>
      <c r="GVJ3" s="140"/>
      <c r="GVK3" s="140"/>
      <c r="GVL3" s="140"/>
      <c r="GVM3" s="140"/>
      <c r="GVN3" s="140"/>
      <c r="GVO3" s="140"/>
      <c r="GVP3" s="140"/>
      <c r="GVQ3" s="140"/>
      <c r="GVR3" s="140"/>
      <c r="GVS3" s="140"/>
      <c r="GVT3" s="140"/>
      <c r="GVU3" s="140"/>
      <c r="GVV3" s="140"/>
      <c r="GVW3" s="140"/>
      <c r="GVX3" s="140"/>
      <c r="GVY3" s="140"/>
      <c r="GVZ3" s="140"/>
      <c r="GWA3" s="140"/>
      <c r="GWB3" s="140"/>
      <c r="GWC3" s="140"/>
      <c r="GWD3" s="140"/>
      <c r="GWE3" s="140"/>
      <c r="GWF3" s="140"/>
      <c r="GWG3" s="140"/>
      <c r="GWH3" s="140"/>
      <c r="GWI3" s="140"/>
      <c r="GWJ3" s="140"/>
      <c r="GWK3" s="140"/>
      <c r="GWL3" s="140"/>
      <c r="GWM3" s="140"/>
      <c r="GWN3" s="140"/>
      <c r="GWO3" s="140"/>
      <c r="GWP3" s="140"/>
      <c r="GWQ3" s="140"/>
      <c r="GWR3" s="140"/>
      <c r="GWS3" s="140"/>
      <c r="GWT3" s="140"/>
      <c r="GWU3" s="140"/>
      <c r="GWV3" s="140"/>
      <c r="GWW3" s="140"/>
      <c r="GWX3" s="140"/>
      <c r="GWY3" s="140"/>
      <c r="GWZ3" s="140"/>
      <c r="GXA3" s="140"/>
      <c r="GXB3" s="140"/>
      <c r="GXC3" s="140"/>
      <c r="GXD3" s="140"/>
      <c r="GXE3" s="140"/>
      <c r="GXF3" s="140"/>
      <c r="GXG3" s="140"/>
      <c r="GXH3" s="140"/>
      <c r="GXI3" s="140"/>
      <c r="GXJ3" s="140"/>
      <c r="GXK3" s="140"/>
      <c r="GXL3" s="140"/>
      <c r="GXM3" s="140"/>
      <c r="GXN3" s="140"/>
      <c r="GXO3" s="140"/>
      <c r="GXP3" s="140"/>
      <c r="GXQ3" s="140"/>
      <c r="GXR3" s="140"/>
      <c r="GXS3" s="140"/>
      <c r="GXT3" s="140"/>
      <c r="GXU3" s="140"/>
      <c r="GXV3" s="140"/>
      <c r="GXW3" s="140"/>
      <c r="GXX3" s="140"/>
      <c r="GXY3" s="140"/>
      <c r="GXZ3" s="140"/>
      <c r="GYA3" s="140"/>
      <c r="GYB3" s="140"/>
      <c r="GYC3" s="140"/>
      <c r="GYD3" s="140"/>
      <c r="GYE3" s="140"/>
      <c r="GYF3" s="140"/>
      <c r="GYG3" s="140"/>
      <c r="GYH3" s="140"/>
      <c r="GYI3" s="140"/>
      <c r="GYJ3" s="140"/>
      <c r="GYK3" s="140"/>
      <c r="GYL3" s="140"/>
      <c r="GYM3" s="140"/>
      <c r="GYN3" s="140"/>
      <c r="GYO3" s="140"/>
      <c r="GYP3" s="140"/>
      <c r="GYQ3" s="140"/>
      <c r="GYR3" s="140"/>
      <c r="GYS3" s="140"/>
      <c r="GYT3" s="140"/>
      <c r="GYU3" s="140"/>
      <c r="GYV3" s="140"/>
      <c r="GYW3" s="140"/>
      <c r="GYX3" s="140"/>
      <c r="GYY3" s="140"/>
      <c r="GYZ3" s="140"/>
      <c r="GZA3" s="140"/>
      <c r="GZB3" s="140"/>
      <c r="GZC3" s="140"/>
      <c r="GZD3" s="140"/>
      <c r="GZE3" s="140"/>
      <c r="GZF3" s="140"/>
      <c r="GZG3" s="140"/>
      <c r="GZH3" s="140"/>
      <c r="GZI3" s="140"/>
      <c r="GZJ3" s="140"/>
      <c r="GZK3" s="140"/>
      <c r="GZL3" s="140"/>
      <c r="GZM3" s="140"/>
      <c r="GZN3" s="140"/>
      <c r="GZO3" s="140"/>
      <c r="GZP3" s="140"/>
      <c r="GZQ3" s="140"/>
      <c r="GZR3" s="140"/>
      <c r="GZS3" s="140"/>
      <c r="GZT3" s="140"/>
      <c r="GZU3" s="140"/>
      <c r="GZV3" s="140"/>
      <c r="GZW3" s="140"/>
      <c r="GZX3" s="140"/>
      <c r="GZY3" s="140"/>
      <c r="GZZ3" s="140"/>
      <c r="HAA3" s="140"/>
      <c r="HAB3" s="140"/>
      <c r="HAC3" s="140"/>
      <c r="HAD3" s="140"/>
      <c r="HAE3" s="140"/>
      <c r="HAF3" s="140"/>
      <c r="HAG3" s="140"/>
      <c r="HAH3" s="140"/>
      <c r="HAI3" s="140"/>
      <c r="HAJ3" s="140"/>
      <c r="HAK3" s="140"/>
      <c r="HAL3" s="140"/>
      <c r="HAM3" s="140"/>
      <c r="HAN3" s="140"/>
      <c r="HAO3" s="140"/>
      <c r="HAP3" s="140"/>
      <c r="HAQ3" s="140"/>
      <c r="HAR3" s="140"/>
      <c r="HAS3" s="140"/>
      <c r="HAT3" s="140"/>
      <c r="HAU3" s="140"/>
      <c r="HAV3" s="140"/>
      <c r="HAW3" s="140"/>
      <c r="HAX3" s="140"/>
      <c r="HAY3" s="140"/>
      <c r="HAZ3" s="140"/>
      <c r="HBA3" s="140"/>
      <c r="HBB3" s="140"/>
      <c r="HBC3" s="140"/>
      <c r="HBD3" s="140"/>
      <c r="HBE3" s="140"/>
      <c r="HBF3" s="140"/>
      <c r="HBG3" s="140"/>
      <c r="HBH3" s="140"/>
      <c r="HBI3" s="140"/>
      <c r="HBJ3" s="140"/>
      <c r="HBK3" s="140"/>
      <c r="HBL3" s="140"/>
      <c r="HBM3" s="140"/>
      <c r="HBN3" s="140"/>
      <c r="HBO3" s="140"/>
      <c r="HBP3" s="140"/>
      <c r="HBQ3" s="140"/>
      <c r="HBR3" s="140"/>
      <c r="HBS3" s="140"/>
      <c r="HBT3" s="140"/>
      <c r="HBU3" s="140"/>
      <c r="HBV3" s="140"/>
      <c r="HBW3" s="140"/>
      <c r="HBX3" s="140"/>
      <c r="HBY3" s="140"/>
      <c r="HBZ3" s="140"/>
      <c r="HCA3" s="140"/>
      <c r="HCB3" s="140"/>
      <c r="HCC3" s="140"/>
      <c r="HCD3" s="140"/>
      <c r="HCE3" s="140"/>
      <c r="HCF3" s="140"/>
      <c r="HCG3" s="140"/>
      <c r="HCH3" s="140"/>
      <c r="HCI3" s="140"/>
      <c r="HCJ3" s="140"/>
      <c r="HCK3" s="140"/>
      <c r="HCL3" s="140"/>
      <c r="HCM3" s="140"/>
      <c r="HCN3" s="140"/>
      <c r="HCO3" s="140"/>
      <c r="HCP3" s="140"/>
      <c r="HCQ3" s="140"/>
      <c r="HCR3" s="140"/>
      <c r="HCS3" s="140"/>
      <c r="HCT3" s="140"/>
      <c r="HCU3" s="140"/>
      <c r="HCV3" s="140"/>
      <c r="HCW3" s="140"/>
      <c r="HCX3" s="140"/>
      <c r="HCY3" s="140"/>
      <c r="HCZ3" s="140"/>
      <c r="HDA3" s="140"/>
      <c r="HDB3" s="140"/>
      <c r="HDC3" s="140"/>
      <c r="HDD3" s="140"/>
      <c r="HDE3" s="140"/>
      <c r="HDF3" s="140"/>
      <c r="HDG3" s="140"/>
      <c r="HDH3" s="140"/>
      <c r="HDI3" s="140"/>
      <c r="HDJ3" s="140"/>
      <c r="HDK3" s="140"/>
      <c r="HDL3" s="140"/>
      <c r="HDM3" s="140"/>
      <c r="HDN3" s="140"/>
      <c r="HDO3" s="140"/>
      <c r="HDP3" s="140"/>
      <c r="HDQ3" s="140"/>
      <c r="HDR3" s="140"/>
      <c r="HDS3" s="140"/>
      <c r="HDT3" s="140"/>
      <c r="HDU3" s="140"/>
      <c r="HDV3" s="140"/>
      <c r="HDW3" s="140"/>
      <c r="HDX3" s="140"/>
      <c r="HDY3" s="140"/>
      <c r="HDZ3" s="140"/>
      <c r="HEA3" s="140"/>
      <c r="HEB3" s="140"/>
      <c r="HEC3" s="140"/>
      <c r="HED3" s="140"/>
      <c r="HEE3" s="140"/>
      <c r="HEF3" s="140"/>
      <c r="HEG3" s="140"/>
      <c r="HEH3" s="140"/>
      <c r="HEI3" s="140"/>
      <c r="HEJ3" s="140"/>
      <c r="HEK3" s="140"/>
      <c r="HEL3" s="140"/>
      <c r="HEM3" s="140"/>
      <c r="HEN3" s="140"/>
      <c r="HEO3" s="140"/>
      <c r="HEP3" s="140"/>
      <c r="HEQ3" s="140"/>
      <c r="HER3" s="140"/>
      <c r="HES3" s="140"/>
      <c r="HET3" s="140"/>
      <c r="HEU3" s="140"/>
      <c r="HEV3" s="140"/>
      <c r="HEW3" s="140"/>
      <c r="HEX3" s="140"/>
      <c r="HEY3" s="140"/>
      <c r="HEZ3" s="140"/>
      <c r="HFA3" s="140"/>
      <c r="HFB3" s="140"/>
      <c r="HFC3" s="140"/>
      <c r="HFD3" s="140"/>
      <c r="HFE3" s="140"/>
      <c r="HFF3" s="140"/>
      <c r="HFG3" s="140"/>
      <c r="HFH3" s="140"/>
      <c r="HFI3" s="140"/>
      <c r="HFJ3" s="140"/>
      <c r="HFK3" s="140"/>
      <c r="HFL3" s="140"/>
      <c r="HFM3" s="140"/>
      <c r="HFN3" s="140"/>
      <c r="HFO3" s="140"/>
      <c r="HFP3" s="140"/>
      <c r="HFQ3" s="140"/>
      <c r="HFR3" s="140"/>
      <c r="HFS3" s="140"/>
      <c r="HFT3" s="140"/>
      <c r="HFU3" s="140"/>
      <c r="HFV3" s="140"/>
      <c r="HFW3" s="140"/>
      <c r="HFX3" s="140"/>
      <c r="HFY3" s="140"/>
      <c r="HFZ3" s="140"/>
      <c r="HGA3" s="140"/>
      <c r="HGB3" s="140"/>
      <c r="HGC3" s="140"/>
      <c r="HGD3" s="140"/>
      <c r="HGE3" s="140"/>
      <c r="HGF3" s="140"/>
      <c r="HGG3" s="140"/>
      <c r="HGH3" s="140"/>
      <c r="HGI3" s="140"/>
      <c r="HGJ3" s="140"/>
      <c r="HGK3" s="140"/>
      <c r="HGL3" s="140"/>
      <c r="HGM3" s="140"/>
      <c r="HGN3" s="140"/>
      <c r="HGO3" s="140"/>
      <c r="HGP3" s="140"/>
      <c r="HGQ3" s="140"/>
      <c r="HGR3" s="140"/>
      <c r="HGS3" s="140"/>
      <c r="HGT3" s="140"/>
      <c r="HGU3" s="140"/>
      <c r="HGV3" s="140"/>
      <c r="HGW3" s="140"/>
      <c r="HGX3" s="140"/>
      <c r="HGY3" s="140"/>
      <c r="HGZ3" s="140"/>
      <c r="HHA3" s="140"/>
      <c r="HHB3" s="140"/>
      <c r="HHC3" s="140"/>
      <c r="HHD3" s="140"/>
      <c r="HHE3" s="140"/>
      <c r="HHF3" s="140"/>
      <c r="HHG3" s="140"/>
      <c r="HHH3" s="140"/>
      <c r="HHI3" s="140"/>
      <c r="HHJ3" s="140"/>
      <c r="HHK3" s="140"/>
      <c r="HHL3" s="140"/>
      <c r="HHM3" s="140"/>
      <c r="HHN3" s="140"/>
      <c r="HHO3" s="140"/>
      <c r="HHP3" s="140"/>
      <c r="HHQ3" s="140"/>
      <c r="HHR3" s="140"/>
      <c r="HHS3" s="140"/>
      <c r="HHT3" s="140"/>
      <c r="HHU3" s="140"/>
      <c r="HHV3" s="140"/>
      <c r="HHW3" s="140"/>
      <c r="HHX3" s="140"/>
      <c r="HHY3" s="140"/>
      <c r="HHZ3" s="140"/>
      <c r="HIA3" s="140"/>
      <c r="HIB3" s="140"/>
      <c r="HIC3" s="140"/>
      <c r="HID3" s="140"/>
      <c r="HIE3" s="140"/>
      <c r="HIF3" s="140"/>
      <c r="HIG3" s="140"/>
      <c r="HIH3" s="140"/>
      <c r="HII3" s="140"/>
      <c r="HIJ3" s="140"/>
      <c r="HIK3" s="140"/>
      <c r="HIL3" s="140"/>
      <c r="HIM3" s="140"/>
      <c r="HIN3" s="140"/>
      <c r="HIO3" s="140"/>
      <c r="HIP3" s="140"/>
      <c r="HIQ3" s="140"/>
      <c r="HIR3" s="140"/>
      <c r="HIS3" s="140"/>
      <c r="HIT3" s="140"/>
      <c r="HIU3" s="140"/>
      <c r="HIV3" s="140"/>
      <c r="HIW3" s="140"/>
      <c r="HIX3" s="140"/>
      <c r="HIY3" s="140"/>
      <c r="HIZ3" s="140"/>
      <c r="HJA3" s="140"/>
      <c r="HJB3" s="140"/>
      <c r="HJC3" s="140"/>
      <c r="HJD3" s="140"/>
      <c r="HJE3" s="140"/>
      <c r="HJF3" s="140"/>
      <c r="HJG3" s="140"/>
      <c r="HJH3" s="140"/>
      <c r="HJI3" s="140"/>
      <c r="HJJ3" s="140"/>
      <c r="HJK3" s="140"/>
      <c r="HJL3" s="140"/>
      <c r="HJM3" s="140"/>
      <c r="HJN3" s="140"/>
      <c r="HJO3" s="140"/>
      <c r="HJP3" s="140"/>
      <c r="HJQ3" s="140"/>
      <c r="HJR3" s="140"/>
      <c r="HJS3" s="140"/>
      <c r="HJT3" s="140"/>
      <c r="HJU3" s="140"/>
      <c r="HJV3" s="140"/>
      <c r="HJW3" s="140"/>
      <c r="HJX3" s="140"/>
      <c r="HJY3" s="140"/>
      <c r="HJZ3" s="140"/>
      <c r="HKA3" s="140"/>
      <c r="HKB3" s="140"/>
      <c r="HKC3" s="140"/>
      <c r="HKD3" s="140"/>
      <c r="HKE3" s="140"/>
      <c r="HKF3" s="140"/>
      <c r="HKG3" s="140"/>
      <c r="HKH3" s="140"/>
      <c r="HKI3" s="140"/>
      <c r="HKJ3" s="140"/>
      <c r="HKK3" s="140"/>
      <c r="HKL3" s="140"/>
      <c r="HKM3" s="140"/>
      <c r="HKN3" s="140"/>
      <c r="HKO3" s="140"/>
      <c r="HKP3" s="140"/>
      <c r="HKQ3" s="140"/>
      <c r="HKR3" s="140"/>
      <c r="HKS3" s="140"/>
      <c r="HKT3" s="140"/>
      <c r="HKU3" s="140"/>
      <c r="HKV3" s="140"/>
      <c r="HKW3" s="140"/>
      <c r="HKX3" s="140"/>
      <c r="HKY3" s="140"/>
      <c r="HKZ3" s="140"/>
      <c r="HLA3" s="140"/>
      <c r="HLB3" s="140"/>
      <c r="HLC3" s="140"/>
      <c r="HLD3" s="140"/>
      <c r="HLE3" s="140"/>
      <c r="HLF3" s="140"/>
      <c r="HLG3" s="140"/>
      <c r="HLH3" s="140"/>
      <c r="HLI3" s="140"/>
      <c r="HLJ3" s="140"/>
      <c r="HLK3" s="140"/>
      <c r="HLL3" s="140"/>
      <c r="HLM3" s="140"/>
      <c r="HLN3" s="140"/>
      <c r="HLO3" s="140"/>
      <c r="HLP3" s="140"/>
      <c r="HLQ3" s="140"/>
      <c r="HLR3" s="140"/>
      <c r="HLS3" s="140"/>
      <c r="HLT3" s="140"/>
      <c r="HLU3" s="140"/>
      <c r="HLV3" s="140"/>
      <c r="HLW3" s="140"/>
      <c r="HLX3" s="140"/>
      <c r="HLY3" s="140"/>
      <c r="HLZ3" s="140"/>
      <c r="HMA3" s="140"/>
      <c r="HMB3" s="140"/>
      <c r="HMC3" s="140"/>
      <c r="HMD3" s="140"/>
      <c r="HME3" s="140"/>
      <c r="HMF3" s="140"/>
      <c r="HMG3" s="140"/>
      <c r="HMH3" s="140"/>
      <c r="HMI3" s="140"/>
      <c r="HMJ3" s="140"/>
      <c r="HMK3" s="140"/>
      <c r="HML3" s="140"/>
      <c r="HMM3" s="140"/>
      <c r="HMN3" s="140"/>
      <c r="HMO3" s="140"/>
      <c r="HMP3" s="140"/>
      <c r="HMQ3" s="140"/>
      <c r="HMR3" s="140"/>
      <c r="HMS3" s="140"/>
      <c r="HMT3" s="140"/>
      <c r="HMU3" s="140"/>
      <c r="HMV3" s="140"/>
      <c r="HMW3" s="140"/>
      <c r="HMX3" s="140"/>
      <c r="HMY3" s="140"/>
      <c r="HMZ3" s="140"/>
      <c r="HNA3" s="140"/>
      <c r="HNB3" s="140"/>
      <c r="HNC3" s="140"/>
      <c r="HND3" s="140"/>
      <c r="HNE3" s="140"/>
      <c r="HNF3" s="140"/>
      <c r="HNG3" s="140"/>
      <c r="HNH3" s="140"/>
      <c r="HNI3" s="140"/>
      <c r="HNJ3" s="140"/>
      <c r="HNK3" s="140"/>
      <c r="HNL3" s="140"/>
      <c r="HNM3" s="140"/>
      <c r="HNN3" s="140"/>
      <c r="HNO3" s="140"/>
      <c r="HNP3" s="140"/>
      <c r="HNQ3" s="140"/>
      <c r="HNR3" s="140"/>
      <c r="HNS3" s="140"/>
      <c r="HNT3" s="140"/>
      <c r="HNU3" s="140"/>
      <c r="HNV3" s="140"/>
      <c r="HNW3" s="140"/>
      <c r="HNX3" s="140"/>
      <c r="HNY3" s="140"/>
      <c r="HNZ3" s="140"/>
      <c r="HOA3" s="140"/>
      <c r="HOB3" s="140"/>
      <c r="HOC3" s="140"/>
      <c r="HOD3" s="140"/>
      <c r="HOE3" s="140"/>
      <c r="HOF3" s="140"/>
      <c r="HOG3" s="140"/>
      <c r="HOH3" s="140"/>
      <c r="HOI3" s="140"/>
      <c r="HOJ3" s="140"/>
      <c r="HOK3" s="140"/>
      <c r="HOL3" s="140"/>
      <c r="HOM3" s="140"/>
      <c r="HON3" s="140"/>
      <c r="HOO3" s="140"/>
      <c r="HOP3" s="140"/>
      <c r="HOQ3" s="140"/>
      <c r="HOR3" s="140"/>
      <c r="HOS3" s="140"/>
      <c r="HOT3" s="140"/>
      <c r="HOU3" s="140"/>
      <c r="HOV3" s="140"/>
      <c r="HOW3" s="140"/>
      <c r="HOX3" s="140"/>
      <c r="HOY3" s="140"/>
      <c r="HOZ3" s="140"/>
      <c r="HPA3" s="140"/>
      <c r="HPB3" s="140"/>
      <c r="HPC3" s="140"/>
      <c r="HPD3" s="140"/>
      <c r="HPE3" s="140"/>
      <c r="HPF3" s="140"/>
      <c r="HPG3" s="140"/>
      <c r="HPH3" s="140"/>
      <c r="HPI3" s="140"/>
      <c r="HPJ3" s="140"/>
      <c r="HPK3" s="140"/>
      <c r="HPL3" s="140"/>
      <c r="HPM3" s="140"/>
      <c r="HPN3" s="140"/>
      <c r="HPO3" s="140"/>
      <c r="HPP3" s="140"/>
      <c r="HPQ3" s="140"/>
      <c r="HPR3" s="140"/>
      <c r="HPS3" s="140"/>
      <c r="HPT3" s="140"/>
      <c r="HPU3" s="140"/>
      <c r="HPV3" s="140"/>
      <c r="HPW3" s="140"/>
      <c r="HPX3" s="140"/>
      <c r="HPY3" s="140"/>
      <c r="HPZ3" s="140"/>
      <c r="HQA3" s="140"/>
      <c r="HQB3" s="140"/>
      <c r="HQC3" s="140"/>
      <c r="HQD3" s="140"/>
      <c r="HQE3" s="140"/>
      <c r="HQF3" s="140"/>
      <c r="HQG3" s="140"/>
      <c r="HQH3" s="140"/>
      <c r="HQI3" s="140"/>
      <c r="HQJ3" s="140"/>
      <c r="HQK3" s="140"/>
      <c r="HQL3" s="140"/>
      <c r="HQM3" s="140"/>
      <c r="HQN3" s="140"/>
      <c r="HQO3" s="140"/>
      <c r="HQP3" s="140"/>
      <c r="HQQ3" s="140"/>
      <c r="HQR3" s="140"/>
      <c r="HQS3" s="140"/>
      <c r="HQT3" s="140"/>
      <c r="HQU3" s="140"/>
      <c r="HQV3" s="140"/>
      <c r="HQW3" s="140"/>
      <c r="HQX3" s="140"/>
      <c r="HQY3" s="140"/>
      <c r="HQZ3" s="140"/>
      <c r="HRA3" s="140"/>
      <c r="HRB3" s="140"/>
      <c r="HRC3" s="140"/>
      <c r="HRD3" s="140"/>
      <c r="HRE3" s="140"/>
      <c r="HRF3" s="140"/>
      <c r="HRG3" s="140"/>
      <c r="HRH3" s="140"/>
      <c r="HRI3" s="140"/>
      <c r="HRJ3" s="140"/>
      <c r="HRK3" s="140"/>
      <c r="HRL3" s="140"/>
      <c r="HRM3" s="140"/>
      <c r="HRN3" s="140"/>
      <c r="HRO3" s="140"/>
      <c r="HRP3" s="140"/>
      <c r="HRQ3" s="140"/>
      <c r="HRR3" s="140"/>
      <c r="HRS3" s="140"/>
      <c r="HRT3" s="140"/>
      <c r="HRU3" s="140"/>
      <c r="HRV3" s="140"/>
      <c r="HRW3" s="140"/>
      <c r="HRX3" s="140"/>
      <c r="HRY3" s="140"/>
      <c r="HRZ3" s="140"/>
      <c r="HSA3" s="140"/>
      <c r="HSB3" s="140"/>
      <c r="HSC3" s="140"/>
      <c r="HSD3" s="140"/>
      <c r="HSE3" s="140"/>
      <c r="HSF3" s="140"/>
      <c r="HSG3" s="140"/>
      <c r="HSH3" s="140"/>
      <c r="HSI3" s="140"/>
      <c r="HSJ3" s="140"/>
      <c r="HSK3" s="140"/>
      <c r="HSL3" s="140"/>
      <c r="HSM3" s="140"/>
      <c r="HSN3" s="140"/>
      <c r="HSO3" s="140"/>
      <c r="HSP3" s="140"/>
      <c r="HSQ3" s="140"/>
      <c r="HSR3" s="140"/>
      <c r="HSS3" s="140"/>
      <c r="HST3" s="140"/>
      <c r="HSU3" s="140"/>
      <c r="HSV3" s="140"/>
      <c r="HSW3" s="140"/>
      <c r="HSX3" s="140"/>
      <c r="HSY3" s="140"/>
      <c r="HSZ3" s="140"/>
      <c r="HTA3" s="140"/>
      <c r="HTB3" s="140"/>
      <c r="HTC3" s="140"/>
      <c r="HTD3" s="140"/>
      <c r="HTE3" s="140"/>
      <c r="HTF3" s="140"/>
      <c r="HTG3" s="140"/>
      <c r="HTH3" s="140"/>
      <c r="HTI3" s="140"/>
      <c r="HTJ3" s="140"/>
      <c r="HTK3" s="140"/>
      <c r="HTL3" s="140"/>
      <c r="HTM3" s="140"/>
      <c r="HTN3" s="140"/>
      <c r="HTO3" s="140"/>
      <c r="HTP3" s="140"/>
      <c r="HTQ3" s="140"/>
      <c r="HTR3" s="140"/>
      <c r="HTS3" s="140"/>
      <c r="HTT3" s="140"/>
      <c r="HTU3" s="140"/>
      <c r="HTV3" s="140"/>
      <c r="HTW3" s="140"/>
      <c r="HTX3" s="140"/>
      <c r="HTY3" s="140"/>
      <c r="HTZ3" s="140"/>
      <c r="HUA3" s="140"/>
      <c r="HUB3" s="140"/>
      <c r="HUC3" s="140"/>
      <c r="HUD3" s="140"/>
      <c r="HUE3" s="140"/>
      <c r="HUF3" s="140"/>
      <c r="HUG3" s="140"/>
      <c r="HUH3" s="140"/>
      <c r="HUI3" s="140"/>
      <c r="HUJ3" s="140"/>
      <c r="HUK3" s="140"/>
      <c r="HUL3" s="140"/>
      <c r="HUM3" s="140"/>
      <c r="HUN3" s="140"/>
      <c r="HUO3" s="140"/>
      <c r="HUP3" s="140"/>
      <c r="HUQ3" s="140"/>
      <c r="HUR3" s="140"/>
      <c r="HUS3" s="140"/>
      <c r="HUT3" s="140"/>
      <c r="HUU3" s="140"/>
      <c r="HUV3" s="140"/>
      <c r="HUW3" s="140"/>
      <c r="HUX3" s="140"/>
      <c r="HUY3" s="140"/>
      <c r="HUZ3" s="140"/>
      <c r="HVA3" s="140"/>
      <c r="HVB3" s="140"/>
      <c r="HVC3" s="140"/>
      <c r="HVD3" s="140"/>
      <c r="HVE3" s="140"/>
      <c r="HVF3" s="140"/>
      <c r="HVG3" s="140"/>
      <c r="HVH3" s="140"/>
      <c r="HVI3" s="140"/>
      <c r="HVJ3" s="140"/>
      <c r="HVK3" s="140"/>
      <c r="HVL3" s="140"/>
      <c r="HVM3" s="140"/>
      <c r="HVN3" s="140"/>
      <c r="HVO3" s="140"/>
      <c r="HVP3" s="140"/>
      <c r="HVQ3" s="140"/>
      <c r="HVR3" s="140"/>
      <c r="HVS3" s="140"/>
      <c r="HVT3" s="140"/>
      <c r="HVU3" s="140"/>
      <c r="HVV3" s="140"/>
      <c r="HVW3" s="140"/>
      <c r="HVX3" s="140"/>
      <c r="HVY3" s="140"/>
      <c r="HVZ3" s="140"/>
      <c r="HWA3" s="140"/>
      <c r="HWB3" s="140"/>
      <c r="HWC3" s="140"/>
      <c r="HWD3" s="140"/>
      <c r="HWE3" s="140"/>
      <c r="HWF3" s="140"/>
      <c r="HWG3" s="140"/>
      <c r="HWH3" s="140"/>
      <c r="HWI3" s="140"/>
      <c r="HWJ3" s="140"/>
      <c r="HWK3" s="140"/>
      <c r="HWL3" s="140"/>
      <c r="HWM3" s="140"/>
      <c r="HWN3" s="140"/>
      <c r="HWO3" s="140"/>
      <c r="HWP3" s="140"/>
      <c r="HWQ3" s="140"/>
      <c r="HWR3" s="140"/>
      <c r="HWS3" s="140"/>
      <c r="HWT3" s="140"/>
      <c r="HWU3" s="140"/>
      <c r="HWV3" s="140"/>
      <c r="HWW3" s="140"/>
      <c r="HWX3" s="140"/>
      <c r="HWY3" s="140"/>
      <c r="HWZ3" s="140"/>
      <c r="HXA3" s="140"/>
      <c r="HXB3" s="140"/>
      <c r="HXC3" s="140"/>
      <c r="HXD3" s="140"/>
      <c r="HXE3" s="140"/>
      <c r="HXF3" s="140"/>
      <c r="HXG3" s="140"/>
      <c r="HXH3" s="140"/>
      <c r="HXI3" s="140"/>
      <c r="HXJ3" s="140"/>
      <c r="HXK3" s="140"/>
      <c r="HXL3" s="140"/>
      <c r="HXM3" s="140"/>
      <c r="HXN3" s="140"/>
      <c r="HXO3" s="140"/>
      <c r="HXP3" s="140"/>
      <c r="HXQ3" s="140"/>
      <c r="HXR3" s="140"/>
      <c r="HXS3" s="140"/>
      <c r="HXT3" s="140"/>
      <c r="HXU3" s="140"/>
      <c r="HXV3" s="140"/>
      <c r="HXW3" s="140"/>
      <c r="HXX3" s="140"/>
      <c r="HXY3" s="140"/>
      <c r="HXZ3" s="140"/>
      <c r="HYA3" s="140"/>
      <c r="HYB3" s="140"/>
      <c r="HYC3" s="140"/>
      <c r="HYD3" s="140"/>
      <c r="HYE3" s="140"/>
      <c r="HYF3" s="140"/>
      <c r="HYG3" s="140"/>
      <c r="HYH3" s="140"/>
      <c r="HYI3" s="140"/>
      <c r="HYJ3" s="140"/>
      <c r="HYK3" s="140"/>
      <c r="HYL3" s="140"/>
      <c r="HYM3" s="140"/>
      <c r="HYN3" s="140"/>
      <c r="HYO3" s="140"/>
      <c r="HYP3" s="140"/>
      <c r="HYQ3" s="140"/>
      <c r="HYR3" s="140"/>
      <c r="HYS3" s="140"/>
      <c r="HYT3" s="140"/>
      <c r="HYU3" s="140"/>
      <c r="HYV3" s="140"/>
      <c r="HYW3" s="140"/>
      <c r="HYX3" s="140"/>
      <c r="HYY3" s="140"/>
      <c r="HYZ3" s="140"/>
      <c r="HZA3" s="140"/>
      <c r="HZB3" s="140"/>
      <c r="HZC3" s="140"/>
      <c r="HZD3" s="140"/>
      <c r="HZE3" s="140"/>
      <c r="HZF3" s="140"/>
      <c r="HZG3" s="140"/>
      <c r="HZH3" s="140"/>
      <c r="HZI3" s="140"/>
      <c r="HZJ3" s="140"/>
      <c r="HZK3" s="140"/>
      <c r="HZL3" s="140"/>
      <c r="HZM3" s="140"/>
      <c r="HZN3" s="140"/>
      <c r="HZO3" s="140"/>
      <c r="HZP3" s="140"/>
      <c r="HZQ3" s="140"/>
      <c r="HZR3" s="140"/>
      <c r="HZS3" s="140"/>
      <c r="HZT3" s="140"/>
      <c r="HZU3" s="140"/>
      <c r="HZV3" s="140"/>
      <c r="HZW3" s="140"/>
      <c r="HZX3" s="140"/>
      <c r="HZY3" s="140"/>
      <c r="HZZ3" s="140"/>
      <c r="IAA3" s="140"/>
      <c r="IAB3" s="140"/>
      <c r="IAC3" s="140"/>
      <c r="IAD3" s="140"/>
      <c r="IAE3" s="140"/>
      <c r="IAF3" s="140"/>
      <c r="IAG3" s="140"/>
      <c r="IAH3" s="140"/>
      <c r="IAI3" s="140"/>
      <c r="IAJ3" s="140"/>
      <c r="IAK3" s="140"/>
      <c r="IAL3" s="140"/>
      <c r="IAM3" s="140"/>
      <c r="IAN3" s="140"/>
      <c r="IAO3" s="140"/>
      <c r="IAP3" s="140"/>
      <c r="IAQ3" s="140"/>
      <c r="IAR3" s="140"/>
      <c r="IAS3" s="140"/>
      <c r="IAT3" s="140"/>
      <c r="IAU3" s="140"/>
      <c r="IAV3" s="140"/>
      <c r="IAW3" s="140"/>
      <c r="IAX3" s="140"/>
      <c r="IAY3" s="140"/>
      <c r="IAZ3" s="140"/>
      <c r="IBA3" s="140"/>
      <c r="IBB3" s="140"/>
      <c r="IBC3" s="140"/>
      <c r="IBD3" s="140"/>
      <c r="IBE3" s="140"/>
      <c r="IBF3" s="140"/>
      <c r="IBG3" s="140"/>
      <c r="IBH3" s="140"/>
      <c r="IBI3" s="140"/>
      <c r="IBJ3" s="140"/>
      <c r="IBK3" s="140"/>
      <c r="IBL3" s="140"/>
      <c r="IBM3" s="140"/>
      <c r="IBN3" s="140"/>
      <c r="IBO3" s="140"/>
      <c r="IBP3" s="140"/>
      <c r="IBQ3" s="140"/>
      <c r="IBR3" s="140"/>
      <c r="IBS3" s="140"/>
      <c r="IBT3" s="140"/>
      <c r="IBU3" s="140"/>
      <c r="IBV3" s="140"/>
      <c r="IBW3" s="140"/>
      <c r="IBX3" s="140"/>
      <c r="IBY3" s="140"/>
      <c r="IBZ3" s="140"/>
      <c r="ICA3" s="140"/>
      <c r="ICB3" s="140"/>
      <c r="ICC3" s="140"/>
      <c r="ICD3" s="140"/>
      <c r="ICE3" s="140"/>
      <c r="ICF3" s="140"/>
      <c r="ICG3" s="140"/>
      <c r="ICH3" s="140"/>
      <c r="ICI3" s="140"/>
      <c r="ICJ3" s="140"/>
      <c r="ICK3" s="140"/>
      <c r="ICL3" s="140"/>
      <c r="ICM3" s="140"/>
      <c r="ICN3" s="140"/>
      <c r="ICO3" s="140"/>
      <c r="ICP3" s="140"/>
      <c r="ICQ3" s="140"/>
      <c r="ICR3" s="140"/>
      <c r="ICS3" s="140"/>
      <c r="ICT3" s="140"/>
      <c r="ICU3" s="140"/>
      <c r="ICV3" s="140"/>
      <c r="ICW3" s="140"/>
      <c r="ICX3" s="140"/>
      <c r="ICY3" s="140"/>
      <c r="ICZ3" s="140"/>
      <c r="IDA3" s="140"/>
      <c r="IDB3" s="140"/>
      <c r="IDC3" s="140"/>
      <c r="IDD3" s="140"/>
      <c r="IDE3" s="140"/>
      <c r="IDF3" s="140"/>
      <c r="IDG3" s="140"/>
      <c r="IDH3" s="140"/>
      <c r="IDI3" s="140"/>
      <c r="IDJ3" s="140"/>
      <c r="IDK3" s="140"/>
      <c r="IDL3" s="140"/>
      <c r="IDM3" s="140"/>
      <c r="IDN3" s="140"/>
      <c r="IDO3" s="140"/>
      <c r="IDP3" s="140"/>
      <c r="IDQ3" s="140"/>
      <c r="IDR3" s="140"/>
      <c r="IDS3" s="140"/>
      <c r="IDT3" s="140"/>
      <c r="IDU3" s="140"/>
      <c r="IDV3" s="140"/>
      <c r="IDW3" s="140"/>
      <c r="IDX3" s="140"/>
      <c r="IDY3" s="140"/>
      <c r="IDZ3" s="140"/>
      <c r="IEA3" s="140"/>
      <c r="IEB3" s="140"/>
      <c r="IEC3" s="140"/>
      <c r="IED3" s="140"/>
      <c r="IEE3" s="140"/>
      <c r="IEF3" s="140"/>
      <c r="IEG3" s="140"/>
      <c r="IEH3" s="140"/>
      <c r="IEI3" s="140"/>
      <c r="IEJ3" s="140"/>
      <c r="IEK3" s="140"/>
      <c r="IEL3" s="140"/>
      <c r="IEM3" s="140"/>
      <c r="IEN3" s="140"/>
      <c r="IEO3" s="140"/>
      <c r="IEP3" s="140"/>
      <c r="IEQ3" s="140"/>
      <c r="IER3" s="140"/>
      <c r="IES3" s="140"/>
      <c r="IET3" s="140"/>
      <c r="IEU3" s="140"/>
      <c r="IEV3" s="140"/>
      <c r="IEW3" s="140"/>
      <c r="IEX3" s="140"/>
      <c r="IEY3" s="140"/>
      <c r="IEZ3" s="140"/>
      <c r="IFA3" s="140"/>
      <c r="IFB3" s="140"/>
      <c r="IFC3" s="140"/>
      <c r="IFD3" s="140"/>
      <c r="IFE3" s="140"/>
      <c r="IFF3" s="140"/>
      <c r="IFG3" s="140"/>
      <c r="IFH3" s="140"/>
      <c r="IFI3" s="140"/>
      <c r="IFJ3" s="140"/>
      <c r="IFK3" s="140"/>
      <c r="IFL3" s="140"/>
      <c r="IFM3" s="140"/>
      <c r="IFN3" s="140"/>
      <c r="IFO3" s="140"/>
      <c r="IFP3" s="140"/>
      <c r="IFQ3" s="140"/>
      <c r="IFR3" s="140"/>
      <c r="IFS3" s="140"/>
      <c r="IFT3" s="140"/>
      <c r="IFU3" s="140"/>
      <c r="IFV3" s="140"/>
      <c r="IFW3" s="140"/>
      <c r="IFX3" s="140"/>
      <c r="IFY3" s="140"/>
      <c r="IFZ3" s="140"/>
      <c r="IGA3" s="140"/>
      <c r="IGB3" s="140"/>
      <c r="IGC3" s="140"/>
      <c r="IGD3" s="140"/>
      <c r="IGE3" s="140"/>
      <c r="IGF3" s="140"/>
      <c r="IGG3" s="140"/>
      <c r="IGH3" s="140"/>
      <c r="IGI3" s="140"/>
      <c r="IGJ3" s="140"/>
      <c r="IGK3" s="140"/>
      <c r="IGL3" s="140"/>
      <c r="IGM3" s="140"/>
      <c r="IGN3" s="140"/>
      <c r="IGO3" s="140"/>
      <c r="IGP3" s="140"/>
      <c r="IGQ3" s="140"/>
      <c r="IGR3" s="140"/>
      <c r="IGS3" s="140"/>
      <c r="IGT3" s="140"/>
      <c r="IGU3" s="140"/>
      <c r="IGV3" s="140"/>
      <c r="IGW3" s="140"/>
      <c r="IGX3" s="140"/>
      <c r="IGY3" s="140"/>
      <c r="IGZ3" s="140"/>
      <c r="IHA3" s="140"/>
      <c r="IHB3" s="140"/>
      <c r="IHC3" s="140"/>
      <c r="IHD3" s="140"/>
      <c r="IHE3" s="140"/>
      <c r="IHF3" s="140"/>
      <c r="IHG3" s="140"/>
      <c r="IHH3" s="140"/>
      <c r="IHI3" s="140"/>
      <c r="IHJ3" s="140"/>
      <c r="IHK3" s="140"/>
      <c r="IHL3" s="140"/>
      <c r="IHM3" s="140"/>
      <c r="IHN3" s="140"/>
      <c r="IHO3" s="140"/>
      <c r="IHP3" s="140"/>
      <c r="IHQ3" s="140"/>
      <c r="IHR3" s="140"/>
      <c r="IHS3" s="140"/>
      <c r="IHT3" s="140"/>
      <c r="IHU3" s="140"/>
      <c r="IHV3" s="140"/>
      <c r="IHW3" s="140"/>
      <c r="IHX3" s="140"/>
      <c r="IHY3" s="140"/>
      <c r="IHZ3" s="140"/>
      <c r="IIA3" s="140"/>
      <c r="IIB3" s="140"/>
      <c r="IIC3" s="140"/>
      <c r="IID3" s="140"/>
      <c r="IIE3" s="140"/>
      <c r="IIF3" s="140"/>
      <c r="IIG3" s="140"/>
      <c r="IIH3" s="140"/>
      <c r="III3" s="140"/>
      <c r="IIJ3" s="140"/>
      <c r="IIK3" s="140"/>
      <c r="IIL3" s="140"/>
      <c r="IIM3" s="140"/>
      <c r="IIN3" s="140"/>
      <c r="IIO3" s="140"/>
      <c r="IIP3" s="140"/>
      <c r="IIQ3" s="140"/>
      <c r="IIR3" s="140"/>
      <c r="IIS3" s="140"/>
      <c r="IIT3" s="140"/>
      <c r="IIU3" s="140"/>
      <c r="IIV3" s="140"/>
      <c r="IIW3" s="140"/>
      <c r="IIX3" s="140"/>
      <c r="IIY3" s="140"/>
      <c r="IIZ3" s="140"/>
      <c r="IJA3" s="140"/>
      <c r="IJB3" s="140"/>
      <c r="IJC3" s="140"/>
      <c r="IJD3" s="140"/>
      <c r="IJE3" s="140"/>
      <c r="IJF3" s="140"/>
      <c r="IJG3" s="140"/>
      <c r="IJH3" s="140"/>
      <c r="IJI3" s="140"/>
      <c r="IJJ3" s="140"/>
      <c r="IJK3" s="140"/>
      <c r="IJL3" s="140"/>
      <c r="IJM3" s="140"/>
      <c r="IJN3" s="140"/>
      <c r="IJO3" s="140"/>
      <c r="IJP3" s="140"/>
      <c r="IJQ3" s="140"/>
      <c r="IJR3" s="140"/>
      <c r="IJS3" s="140"/>
      <c r="IJT3" s="140"/>
      <c r="IJU3" s="140"/>
      <c r="IJV3" s="140"/>
      <c r="IJW3" s="140"/>
      <c r="IJX3" s="140"/>
      <c r="IJY3" s="140"/>
      <c r="IJZ3" s="140"/>
      <c r="IKA3" s="140"/>
      <c r="IKB3" s="140"/>
      <c r="IKC3" s="140"/>
      <c r="IKD3" s="140"/>
      <c r="IKE3" s="140"/>
      <c r="IKF3" s="140"/>
      <c r="IKG3" s="140"/>
      <c r="IKH3" s="140"/>
      <c r="IKI3" s="140"/>
      <c r="IKJ3" s="140"/>
      <c r="IKK3" s="140"/>
      <c r="IKL3" s="140"/>
      <c r="IKM3" s="140"/>
      <c r="IKN3" s="140"/>
      <c r="IKO3" s="140"/>
      <c r="IKP3" s="140"/>
      <c r="IKQ3" s="140"/>
      <c r="IKR3" s="140"/>
      <c r="IKS3" s="140"/>
      <c r="IKT3" s="140"/>
      <c r="IKU3" s="140"/>
      <c r="IKV3" s="140"/>
      <c r="IKW3" s="140"/>
      <c r="IKX3" s="140"/>
      <c r="IKY3" s="140"/>
      <c r="IKZ3" s="140"/>
      <c r="ILA3" s="140"/>
      <c r="ILB3" s="140"/>
      <c r="ILC3" s="140"/>
      <c r="ILD3" s="140"/>
      <c r="ILE3" s="140"/>
      <c r="ILF3" s="140"/>
      <c r="ILG3" s="140"/>
      <c r="ILH3" s="140"/>
      <c r="ILI3" s="140"/>
      <c r="ILJ3" s="140"/>
      <c r="ILK3" s="140"/>
      <c r="ILL3" s="140"/>
      <c r="ILM3" s="140"/>
      <c r="ILN3" s="140"/>
      <c r="ILO3" s="140"/>
      <c r="ILP3" s="140"/>
      <c r="ILQ3" s="140"/>
      <c r="ILR3" s="140"/>
      <c r="ILS3" s="140"/>
      <c r="ILT3" s="140"/>
      <c r="ILU3" s="140"/>
      <c r="ILV3" s="140"/>
      <c r="ILW3" s="140"/>
      <c r="ILX3" s="140"/>
      <c r="ILY3" s="140"/>
      <c r="ILZ3" s="140"/>
      <c r="IMA3" s="140"/>
      <c r="IMB3" s="140"/>
      <c r="IMC3" s="140"/>
      <c r="IMD3" s="140"/>
      <c r="IME3" s="140"/>
      <c r="IMF3" s="140"/>
      <c r="IMG3" s="140"/>
      <c r="IMH3" s="140"/>
      <c r="IMI3" s="140"/>
      <c r="IMJ3" s="140"/>
      <c r="IMK3" s="140"/>
      <c r="IML3" s="140"/>
      <c r="IMM3" s="140"/>
      <c r="IMN3" s="140"/>
      <c r="IMO3" s="140"/>
      <c r="IMP3" s="140"/>
      <c r="IMQ3" s="140"/>
      <c r="IMR3" s="140"/>
      <c r="IMS3" s="140"/>
      <c r="IMT3" s="140"/>
      <c r="IMU3" s="140"/>
      <c r="IMV3" s="140"/>
      <c r="IMW3" s="140"/>
      <c r="IMX3" s="140"/>
      <c r="IMY3" s="140"/>
      <c r="IMZ3" s="140"/>
      <c r="INA3" s="140"/>
      <c r="INB3" s="140"/>
      <c r="INC3" s="140"/>
      <c r="IND3" s="140"/>
      <c r="INE3" s="140"/>
      <c r="INF3" s="140"/>
      <c r="ING3" s="140"/>
      <c r="INH3" s="140"/>
      <c r="INI3" s="140"/>
      <c r="INJ3" s="140"/>
      <c r="INK3" s="140"/>
      <c r="INL3" s="140"/>
      <c r="INM3" s="140"/>
      <c r="INN3" s="140"/>
      <c r="INO3" s="140"/>
      <c r="INP3" s="140"/>
      <c r="INQ3" s="140"/>
      <c r="INR3" s="140"/>
      <c r="INS3" s="140"/>
      <c r="INT3" s="140"/>
      <c r="INU3" s="140"/>
      <c r="INV3" s="140"/>
      <c r="INW3" s="140"/>
      <c r="INX3" s="140"/>
      <c r="INY3" s="140"/>
      <c r="INZ3" s="140"/>
      <c r="IOA3" s="140"/>
      <c r="IOB3" s="140"/>
      <c r="IOC3" s="140"/>
      <c r="IOD3" s="140"/>
      <c r="IOE3" s="140"/>
      <c r="IOF3" s="140"/>
      <c r="IOG3" s="140"/>
      <c r="IOH3" s="140"/>
      <c r="IOI3" s="140"/>
      <c r="IOJ3" s="140"/>
      <c r="IOK3" s="140"/>
      <c r="IOL3" s="140"/>
      <c r="IOM3" s="140"/>
      <c r="ION3" s="140"/>
      <c r="IOO3" s="140"/>
      <c r="IOP3" s="140"/>
      <c r="IOQ3" s="140"/>
      <c r="IOR3" s="140"/>
      <c r="IOS3" s="140"/>
      <c r="IOT3" s="140"/>
      <c r="IOU3" s="140"/>
      <c r="IOV3" s="140"/>
      <c r="IOW3" s="140"/>
      <c r="IOX3" s="140"/>
      <c r="IOY3" s="140"/>
      <c r="IOZ3" s="140"/>
      <c r="IPA3" s="140"/>
      <c r="IPB3" s="140"/>
      <c r="IPC3" s="140"/>
      <c r="IPD3" s="140"/>
      <c r="IPE3" s="140"/>
      <c r="IPF3" s="140"/>
      <c r="IPG3" s="140"/>
      <c r="IPH3" s="140"/>
      <c r="IPI3" s="140"/>
      <c r="IPJ3" s="140"/>
      <c r="IPK3" s="140"/>
      <c r="IPL3" s="140"/>
      <c r="IPM3" s="140"/>
      <c r="IPN3" s="140"/>
      <c r="IPO3" s="140"/>
      <c r="IPP3" s="140"/>
      <c r="IPQ3" s="140"/>
      <c r="IPR3" s="140"/>
      <c r="IPS3" s="140"/>
      <c r="IPT3" s="140"/>
      <c r="IPU3" s="140"/>
      <c r="IPV3" s="140"/>
      <c r="IPW3" s="140"/>
      <c r="IPX3" s="140"/>
      <c r="IPY3" s="140"/>
      <c r="IPZ3" s="140"/>
      <c r="IQA3" s="140"/>
      <c r="IQB3" s="140"/>
      <c r="IQC3" s="140"/>
      <c r="IQD3" s="140"/>
      <c r="IQE3" s="140"/>
      <c r="IQF3" s="140"/>
      <c r="IQG3" s="140"/>
      <c r="IQH3" s="140"/>
      <c r="IQI3" s="140"/>
      <c r="IQJ3" s="140"/>
      <c r="IQK3" s="140"/>
      <c r="IQL3" s="140"/>
      <c r="IQM3" s="140"/>
      <c r="IQN3" s="140"/>
      <c r="IQO3" s="140"/>
      <c r="IQP3" s="140"/>
      <c r="IQQ3" s="140"/>
      <c r="IQR3" s="140"/>
      <c r="IQS3" s="140"/>
      <c r="IQT3" s="140"/>
      <c r="IQU3" s="140"/>
      <c r="IQV3" s="140"/>
      <c r="IQW3" s="140"/>
      <c r="IQX3" s="140"/>
      <c r="IQY3" s="140"/>
      <c r="IQZ3" s="140"/>
      <c r="IRA3" s="140"/>
      <c r="IRB3" s="140"/>
      <c r="IRC3" s="140"/>
      <c r="IRD3" s="140"/>
      <c r="IRE3" s="140"/>
      <c r="IRF3" s="140"/>
      <c r="IRG3" s="140"/>
      <c r="IRH3" s="140"/>
      <c r="IRI3" s="140"/>
      <c r="IRJ3" s="140"/>
      <c r="IRK3" s="140"/>
      <c r="IRL3" s="140"/>
      <c r="IRM3" s="140"/>
      <c r="IRN3" s="140"/>
      <c r="IRO3" s="140"/>
      <c r="IRP3" s="140"/>
      <c r="IRQ3" s="140"/>
      <c r="IRR3" s="140"/>
      <c r="IRS3" s="140"/>
      <c r="IRT3" s="140"/>
      <c r="IRU3" s="140"/>
      <c r="IRV3" s="140"/>
      <c r="IRW3" s="140"/>
      <c r="IRX3" s="140"/>
      <c r="IRY3" s="140"/>
      <c r="IRZ3" s="140"/>
      <c r="ISA3" s="140"/>
      <c r="ISB3" s="140"/>
      <c r="ISC3" s="140"/>
      <c r="ISD3" s="140"/>
      <c r="ISE3" s="140"/>
      <c r="ISF3" s="140"/>
      <c r="ISG3" s="140"/>
      <c r="ISH3" s="140"/>
      <c r="ISI3" s="140"/>
      <c r="ISJ3" s="140"/>
      <c r="ISK3" s="140"/>
      <c r="ISL3" s="140"/>
      <c r="ISM3" s="140"/>
      <c r="ISN3" s="140"/>
      <c r="ISO3" s="140"/>
      <c r="ISP3" s="140"/>
      <c r="ISQ3" s="140"/>
      <c r="ISR3" s="140"/>
      <c r="ISS3" s="140"/>
      <c r="IST3" s="140"/>
      <c r="ISU3" s="140"/>
      <c r="ISV3" s="140"/>
      <c r="ISW3" s="140"/>
      <c r="ISX3" s="140"/>
      <c r="ISY3" s="140"/>
      <c r="ISZ3" s="140"/>
      <c r="ITA3" s="140"/>
      <c r="ITB3" s="140"/>
      <c r="ITC3" s="140"/>
      <c r="ITD3" s="140"/>
      <c r="ITE3" s="140"/>
      <c r="ITF3" s="140"/>
      <c r="ITG3" s="140"/>
      <c r="ITH3" s="140"/>
      <c r="ITI3" s="140"/>
      <c r="ITJ3" s="140"/>
      <c r="ITK3" s="140"/>
      <c r="ITL3" s="140"/>
      <c r="ITM3" s="140"/>
      <c r="ITN3" s="140"/>
      <c r="ITO3" s="140"/>
      <c r="ITP3" s="140"/>
      <c r="ITQ3" s="140"/>
      <c r="ITR3" s="140"/>
      <c r="ITS3" s="140"/>
      <c r="ITT3" s="140"/>
      <c r="ITU3" s="140"/>
      <c r="ITV3" s="140"/>
      <c r="ITW3" s="140"/>
      <c r="ITX3" s="140"/>
      <c r="ITY3" s="140"/>
      <c r="ITZ3" s="140"/>
      <c r="IUA3" s="140"/>
      <c r="IUB3" s="140"/>
      <c r="IUC3" s="140"/>
      <c r="IUD3" s="140"/>
      <c r="IUE3" s="140"/>
      <c r="IUF3" s="140"/>
      <c r="IUG3" s="140"/>
      <c r="IUH3" s="140"/>
      <c r="IUI3" s="140"/>
      <c r="IUJ3" s="140"/>
      <c r="IUK3" s="140"/>
      <c r="IUL3" s="140"/>
      <c r="IUM3" s="140"/>
      <c r="IUN3" s="140"/>
      <c r="IUO3" s="140"/>
      <c r="IUP3" s="140"/>
      <c r="IUQ3" s="140"/>
      <c r="IUR3" s="140"/>
      <c r="IUS3" s="140"/>
      <c r="IUT3" s="140"/>
      <c r="IUU3" s="140"/>
      <c r="IUV3" s="140"/>
      <c r="IUW3" s="140"/>
      <c r="IUX3" s="140"/>
      <c r="IUY3" s="140"/>
      <c r="IUZ3" s="140"/>
      <c r="IVA3" s="140"/>
      <c r="IVB3" s="140"/>
      <c r="IVC3" s="140"/>
      <c r="IVD3" s="140"/>
      <c r="IVE3" s="140"/>
      <c r="IVF3" s="140"/>
      <c r="IVG3" s="140"/>
      <c r="IVH3" s="140"/>
      <c r="IVI3" s="140"/>
      <c r="IVJ3" s="140"/>
      <c r="IVK3" s="140"/>
      <c r="IVL3" s="140"/>
      <c r="IVM3" s="140"/>
      <c r="IVN3" s="140"/>
      <c r="IVO3" s="140"/>
      <c r="IVP3" s="140"/>
      <c r="IVQ3" s="140"/>
      <c r="IVR3" s="140"/>
      <c r="IVS3" s="140"/>
      <c r="IVT3" s="140"/>
      <c r="IVU3" s="140"/>
      <c r="IVV3" s="140"/>
      <c r="IVW3" s="140"/>
      <c r="IVX3" s="140"/>
      <c r="IVY3" s="140"/>
      <c r="IVZ3" s="140"/>
      <c r="IWA3" s="140"/>
      <c r="IWB3" s="140"/>
      <c r="IWC3" s="140"/>
      <c r="IWD3" s="140"/>
      <c r="IWE3" s="140"/>
      <c r="IWF3" s="140"/>
      <c r="IWG3" s="140"/>
      <c r="IWH3" s="140"/>
      <c r="IWI3" s="140"/>
      <c r="IWJ3" s="140"/>
      <c r="IWK3" s="140"/>
      <c r="IWL3" s="140"/>
      <c r="IWM3" s="140"/>
      <c r="IWN3" s="140"/>
      <c r="IWO3" s="140"/>
      <c r="IWP3" s="140"/>
      <c r="IWQ3" s="140"/>
      <c r="IWR3" s="140"/>
      <c r="IWS3" s="140"/>
      <c r="IWT3" s="140"/>
      <c r="IWU3" s="140"/>
      <c r="IWV3" s="140"/>
      <c r="IWW3" s="140"/>
      <c r="IWX3" s="140"/>
      <c r="IWY3" s="140"/>
      <c r="IWZ3" s="140"/>
      <c r="IXA3" s="140"/>
      <c r="IXB3" s="140"/>
      <c r="IXC3" s="140"/>
      <c r="IXD3" s="140"/>
      <c r="IXE3" s="140"/>
      <c r="IXF3" s="140"/>
      <c r="IXG3" s="140"/>
      <c r="IXH3" s="140"/>
      <c r="IXI3" s="140"/>
      <c r="IXJ3" s="140"/>
      <c r="IXK3" s="140"/>
      <c r="IXL3" s="140"/>
      <c r="IXM3" s="140"/>
      <c r="IXN3" s="140"/>
      <c r="IXO3" s="140"/>
      <c r="IXP3" s="140"/>
      <c r="IXQ3" s="140"/>
      <c r="IXR3" s="140"/>
      <c r="IXS3" s="140"/>
      <c r="IXT3" s="140"/>
      <c r="IXU3" s="140"/>
      <c r="IXV3" s="140"/>
      <c r="IXW3" s="140"/>
      <c r="IXX3" s="140"/>
      <c r="IXY3" s="140"/>
      <c r="IXZ3" s="140"/>
      <c r="IYA3" s="140"/>
      <c r="IYB3" s="140"/>
      <c r="IYC3" s="140"/>
      <c r="IYD3" s="140"/>
      <c r="IYE3" s="140"/>
      <c r="IYF3" s="140"/>
      <c r="IYG3" s="140"/>
      <c r="IYH3" s="140"/>
      <c r="IYI3" s="140"/>
      <c r="IYJ3" s="140"/>
      <c r="IYK3" s="140"/>
      <c r="IYL3" s="140"/>
      <c r="IYM3" s="140"/>
      <c r="IYN3" s="140"/>
      <c r="IYO3" s="140"/>
      <c r="IYP3" s="140"/>
      <c r="IYQ3" s="140"/>
      <c r="IYR3" s="140"/>
      <c r="IYS3" s="140"/>
      <c r="IYT3" s="140"/>
      <c r="IYU3" s="140"/>
      <c r="IYV3" s="140"/>
      <c r="IYW3" s="140"/>
      <c r="IYX3" s="140"/>
      <c r="IYY3" s="140"/>
      <c r="IYZ3" s="140"/>
      <c r="IZA3" s="140"/>
      <c r="IZB3" s="140"/>
      <c r="IZC3" s="140"/>
      <c r="IZD3" s="140"/>
      <c r="IZE3" s="140"/>
      <c r="IZF3" s="140"/>
      <c r="IZG3" s="140"/>
      <c r="IZH3" s="140"/>
      <c r="IZI3" s="140"/>
      <c r="IZJ3" s="140"/>
      <c r="IZK3" s="140"/>
      <c r="IZL3" s="140"/>
      <c r="IZM3" s="140"/>
      <c r="IZN3" s="140"/>
      <c r="IZO3" s="140"/>
      <c r="IZP3" s="140"/>
      <c r="IZQ3" s="140"/>
      <c r="IZR3" s="140"/>
      <c r="IZS3" s="140"/>
      <c r="IZT3" s="140"/>
      <c r="IZU3" s="140"/>
      <c r="IZV3" s="140"/>
      <c r="IZW3" s="140"/>
      <c r="IZX3" s="140"/>
      <c r="IZY3" s="140"/>
      <c r="IZZ3" s="140"/>
      <c r="JAA3" s="140"/>
      <c r="JAB3" s="140"/>
      <c r="JAC3" s="140"/>
      <c r="JAD3" s="140"/>
      <c r="JAE3" s="140"/>
      <c r="JAF3" s="140"/>
      <c r="JAG3" s="140"/>
      <c r="JAH3" s="140"/>
      <c r="JAI3" s="140"/>
      <c r="JAJ3" s="140"/>
      <c r="JAK3" s="140"/>
      <c r="JAL3" s="140"/>
      <c r="JAM3" s="140"/>
      <c r="JAN3" s="140"/>
      <c r="JAO3" s="140"/>
      <c r="JAP3" s="140"/>
      <c r="JAQ3" s="140"/>
      <c r="JAR3" s="140"/>
      <c r="JAS3" s="140"/>
      <c r="JAT3" s="140"/>
      <c r="JAU3" s="140"/>
      <c r="JAV3" s="140"/>
      <c r="JAW3" s="140"/>
      <c r="JAX3" s="140"/>
      <c r="JAY3" s="140"/>
      <c r="JAZ3" s="140"/>
      <c r="JBA3" s="140"/>
      <c r="JBB3" s="140"/>
      <c r="JBC3" s="140"/>
      <c r="JBD3" s="140"/>
      <c r="JBE3" s="140"/>
      <c r="JBF3" s="140"/>
      <c r="JBG3" s="140"/>
      <c r="JBH3" s="140"/>
      <c r="JBI3" s="140"/>
      <c r="JBJ3" s="140"/>
      <c r="JBK3" s="140"/>
      <c r="JBL3" s="140"/>
      <c r="JBM3" s="140"/>
      <c r="JBN3" s="140"/>
      <c r="JBO3" s="140"/>
      <c r="JBP3" s="140"/>
      <c r="JBQ3" s="140"/>
      <c r="JBR3" s="140"/>
      <c r="JBS3" s="140"/>
      <c r="JBT3" s="140"/>
      <c r="JBU3" s="140"/>
      <c r="JBV3" s="140"/>
      <c r="JBW3" s="140"/>
      <c r="JBX3" s="140"/>
      <c r="JBY3" s="140"/>
      <c r="JBZ3" s="140"/>
      <c r="JCA3" s="140"/>
      <c r="JCB3" s="140"/>
      <c r="JCC3" s="140"/>
      <c r="JCD3" s="140"/>
      <c r="JCE3" s="140"/>
      <c r="JCF3" s="140"/>
      <c r="JCG3" s="140"/>
      <c r="JCH3" s="140"/>
      <c r="JCI3" s="140"/>
      <c r="JCJ3" s="140"/>
      <c r="JCK3" s="140"/>
      <c r="JCL3" s="140"/>
      <c r="JCM3" s="140"/>
      <c r="JCN3" s="140"/>
      <c r="JCO3" s="140"/>
      <c r="JCP3" s="140"/>
      <c r="JCQ3" s="140"/>
      <c r="JCR3" s="140"/>
      <c r="JCS3" s="140"/>
      <c r="JCT3" s="140"/>
      <c r="JCU3" s="140"/>
      <c r="JCV3" s="140"/>
      <c r="JCW3" s="140"/>
      <c r="JCX3" s="140"/>
      <c r="JCY3" s="140"/>
      <c r="JCZ3" s="140"/>
      <c r="JDA3" s="140"/>
      <c r="JDB3" s="140"/>
      <c r="JDC3" s="140"/>
      <c r="JDD3" s="140"/>
      <c r="JDE3" s="140"/>
      <c r="JDF3" s="140"/>
      <c r="JDG3" s="140"/>
      <c r="JDH3" s="140"/>
      <c r="JDI3" s="140"/>
      <c r="JDJ3" s="140"/>
      <c r="JDK3" s="140"/>
      <c r="JDL3" s="140"/>
      <c r="JDM3" s="140"/>
      <c r="JDN3" s="140"/>
      <c r="JDO3" s="140"/>
      <c r="JDP3" s="140"/>
      <c r="JDQ3" s="140"/>
      <c r="JDR3" s="140"/>
      <c r="JDS3" s="140"/>
      <c r="JDT3" s="140"/>
      <c r="JDU3" s="140"/>
      <c r="JDV3" s="140"/>
      <c r="JDW3" s="140"/>
      <c r="JDX3" s="140"/>
      <c r="JDY3" s="140"/>
      <c r="JDZ3" s="140"/>
      <c r="JEA3" s="140"/>
      <c r="JEB3" s="140"/>
      <c r="JEC3" s="140"/>
      <c r="JED3" s="140"/>
      <c r="JEE3" s="140"/>
      <c r="JEF3" s="140"/>
      <c r="JEG3" s="140"/>
      <c r="JEH3" s="140"/>
      <c r="JEI3" s="140"/>
      <c r="JEJ3" s="140"/>
      <c r="JEK3" s="140"/>
      <c r="JEL3" s="140"/>
      <c r="JEM3" s="140"/>
      <c r="JEN3" s="140"/>
      <c r="JEO3" s="140"/>
      <c r="JEP3" s="140"/>
      <c r="JEQ3" s="140"/>
      <c r="JER3" s="140"/>
      <c r="JES3" s="140"/>
      <c r="JET3" s="140"/>
      <c r="JEU3" s="140"/>
      <c r="JEV3" s="140"/>
      <c r="JEW3" s="140"/>
      <c r="JEX3" s="140"/>
      <c r="JEY3" s="140"/>
      <c r="JEZ3" s="140"/>
      <c r="JFA3" s="140"/>
      <c r="JFB3" s="140"/>
      <c r="JFC3" s="140"/>
      <c r="JFD3" s="140"/>
      <c r="JFE3" s="140"/>
      <c r="JFF3" s="140"/>
      <c r="JFG3" s="140"/>
      <c r="JFH3" s="140"/>
      <c r="JFI3" s="140"/>
      <c r="JFJ3" s="140"/>
      <c r="JFK3" s="140"/>
      <c r="JFL3" s="140"/>
      <c r="JFM3" s="140"/>
      <c r="JFN3" s="140"/>
      <c r="JFO3" s="140"/>
      <c r="JFP3" s="140"/>
      <c r="JFQ3" s="140"/>
      <c r="JFR3" s="140"/>
      <c r="JFS3" s="140"/>
      <c r="JFT3" s="140"/>
      <c r="JFU3" s="140"/>
      <c r="JFV3" s="140"/>
      <c r="JFW3" s="140"/>
      <c r="JFX3" s="140"/>
      <c r="JFY3" s="140"/>
      <c r="JFZ3" s="140"/>
      <c r="JGA3" s="140"/>
      <c r="JGB3" s="140"/>
      <c r="JGC3" s="140"/>
      <c r="JGD3" s="140"/>
      <c r="JGE3" s="140"/>
      <c r="JGF3" s="140"/>
      <c r="JGG3" s="140"/>
      <c r="JGH3" s="140"/>
      <c r="JGI3" s="140"/>
      <c r="JGJ3" s="140"/>
      <c r="JGK3" s="140"/>
      <c r="JGL3" s="140"/>
      <c r="JGM3" s="140"/>
      <c r="JGN3" s="140"/>
      <c r="JGO3" s="140"/>
      <c r="JGP3" s="140"/>
      <c r="JGQ3" s="140"/>
      <c r="JGR3" s="140"/>
      <c r="JGS3" s="140"/>
      <c r="JGT3" s="140"/>
      <c r="JGU3" s="140"/>
      <c r="JGV3" s="140"/>
      <c r="JGW3" s="140"/>
      <c r="JGX3" s="140"/>
      <c r="JGY3" s="140"/>
      <c r="JGZ3" s="140"/>
      <c r="JHA3" s="140"/>
      <c r="JHB3" s="140"/>
      <c r="JHC3" s="140"/>
      <c r="JHD3" s="140"/>
      <c r="JHE3" s="140"/>
      <c r="JHF3" s="140"/>
      <c r="JHG3" s="140"/>
      <c r="JHH3" s="140"/>
      <c r="JHI3" s="140"/>
      <c r="JHJ3" s="140"/>
      <c r="JHK3" s="140"/>
      <c r="JHL3" s="140"/>
      <c r="JHM3" s="140"/>
      <c r="JHN3" s="140"/>
      <c r="JHO3" s="140"/>
      <c r="JHP3" s="140"/>
      <c r="JHQ3" s="140"/>
      <c r="JHR3" s="140"/>
      <c r="JHS3" s="140"/>
      <c r="JHT3" s="140"/>
      <c r="JHU3" s="140"/>
      <c r="JHV3" s="140"/>
      <c r="JHW3" s="140"/>
      <c r="JHX3" s="140"/>
      <c r="JHY3" s="140"/>
      <c r="JHZ3" s="140"/>
      <c r="JIA3" s="140"/>
      <c r="JIB3" s="140"/>
      <c r="JIC3" s="140"/>
      <c r="JID3" s="140"/>
      <c r="JIE3" s="140"/>
      <c r="JIF3" s="140"/>
      <c r="JIG3" s="140"/>
      <c r="JIH3" s="140"/>
      <c r="JII3" s="140"/>
      <c r="JIJ3" s="140"/>
      <c r="JIK3" s="140"/>
      <c r="JIL3" s="140"/>
      <c r="JIM3" s="140"/>
      <c r="JIN3" s="140"/>
      <c r="JIO3" s="140"/>
      <c r="JIP3" s="140"/>
      <c r="JIQ3" s="140"/>
      <c r="JIR3" s="140"/>
      <c r="JIS3" s="140"/>
      <c r="JIT3" s="140"/>
      <c r="JIU3" s="140"/>
      <c r="JIV3" s="140"/>
      <c r="JIW3" s="140"/>
      <c r="JIX3" s="140"/>
      <c r="JIY3" s="140"/>
      <c r="JIZ3" s="140"/>
      <c r="JJA3" s="140"/>
      <c r="JJB3" s="140"/>
      <c r="JJC3" s="140"/>
      <c r="JJD3" s="140"/>
      <c r="JJE3" s="140"/>
      <c r="JJF3" s="140"/>
      <c r="JJG3" s="140"/>
      <c r="JJH3" s="140"/>
      <c r="JJI3" s="140"/>
      <c r="JJJ3" s="140"/>
      <c r="JJK3" s="140"/>
      <c r="JJL3" s="140"/>
      <c r="JJM3" s="140"/>
      <c r="JJN3" s="140"/>
      <c r="JJO3" s="140"/>
      <c r="JJP3" s="140"/>
      <c r="JJQ3" s="140"/>
      <c r="JJR3" s="140"/>
      <c r="JJS3" s="140"/>
      <c r="JJT3" s="140"/>
      <c r="JJU3" s="140"/>
      <c r="JJV3" s="140"/>
      <c r="JJW3" s="140"/>
      <c r="JJX3" s="140"/>
      <c r="JJY3" s="140"/>
      <c r="JJZ3" s="140"/>
      <c r="JKA3" s="140"/>
      <c r="JKB3" s="140"/>
      <c r="JKC3" s="140"/>
      <c r="JKD3" s="140"/>
      <c r="JKE3" s="140"/>
      <c r="JKF3" s="140"/>
      <c r="JKG3" s="140"/>
      <c r="JKH3" s="140"/>
      <c r="JKI3" s="140"/>
      <c r="JKJ3" s="140"/>
      <c r="JKK3" s="140"/>
      <c r="JKL3" s="140"/>
      <c r="JKM3" s="140"/>
      <c r="JKN3" s="140"/>
      <c r="JKO3" s="140"/>
      <c r="JKP3" s="140"/>
      <c r="JKQ3" s="140"/>
      <c r="JKR3" s="140"/>
      <c r="JKS3" s="140"/>
      <c r="JKT3" s="140"/>
      <c r="JKU3" s="140"/>
      <c r="JKV3" s="140"/>
      <c r="JKW3" s="140"/>
      <c r="JKX3" s="140"/>
      <c r="JKY3" s="140"/>
      <c r="JKZ3" s="140"/>
      <c r="JLA3" s="140"/>
      <c r="JLB3" s="140"/>
      <c r="JLC3" s="140"/>
      <c r="JLD3" s="140"/>
      <c r="JLE3" s="140"/>
      <c r="JLF3" s="140"/>
      <c r="JLG3" s="140"/>
      <c r="JLH3" s="140"/>
      <c r="JLI3" s="140"/>
      <c r="JLJ3" s="140"/>
      <c r="JLK3" s="140"/>
      <c r="JLL3" s="140"/>
      <c r="JLM3" s="140"/>
      <c r="JLN3" s="140"/>
      <c r="JLO3" s="140"/>
      <c r="JLP3" s="140"/>
      <c r="JLQ3" s="140"/>
      <c r="JLR3" s="140"/>
      <c r="JLS3" s="140"/>
      <c r="JLT3" s="140"/>
      <c r="JLU3" s="140"/>
      <c r="JLV3" s="140"/>
      <c r="JLW3" s="140"/>
      <c r="JLX3" s="140"/>
      <c r="JLY3" s="140"/>
      <c r="JLZ3" s="140"/>
      <c r="JMA3" s="140"/>
      <c r="JMB3" s="140"/>
      <c r="JMC3" s="140"/>
      <c r="JMD3" s="140"/>
      <c r="JME3" s="140"/>
      <c r="JMF3" s="140"/>
      <c r="JMG3" s="140"/>
      <c r="JMH3" s="140"/>
      <c r="JMI3" s="140"/>
      <c r="JMJ3" s="140"/>
      <c r="JMK3" s="140"/>
      <c r="JML3" s="140"/>
      <c r="JMM3" s="140"/>
      <c r="JMN3" s="140"/>
      <c r="JMO3" s="140"/>
      <c r="JMP3" s="140"/>
      <c r="JMQ3" s="140"/>
      <c r="JMR3" s="140"/>
      <c r="JMS3" s="140"/>
      <c r="JMT3" s="140"/>
      <c r="JMU3" s="140"/>
      <c r="JMV3" s="140"/>
      <c r="JMW3" s="140"/>
      <c r="JMX3" s="140"/>
      <c r="JMY3" s="140"/>
      <c r="JMZ3" s="140"/>
      <c r="JNA3" s="140"/>
      <c r="JNB3" s="140"/>
      <c r="JNC3" s="140"/>
      <c r="JND3" s="140"/>
      <c r="JNE3" s="140"/>
      <c r="JNF3" s="140"/>
      <c r="JNG3" s="140"/>
      <c r="JNH3" s="140"/>
      <c r="JNI3" s="140"/>
      <c r="JNJ3" s="140"/>
      <c r="JNK3" s="140"/>
      <c r="JNL3" s="140"/>
      <c r="JNM3" s="140"/>
      <c r="JNN3" s="140"/>
      <c r="JNO3" s="140"/>
      <c r="JNP3" s="140"/>
      <c r="JNQ3" s="140"/>
      <c r="JNR3" s="140"/>
      <c r="JNS3" s="140"/>
      <c r="JNT3" s="140"/>
      <c r="JNU3" s="140"/>
      <c r="JNV3" s="140"/>
      <c r="JNW3" s="140"/>
      <c r="JNX3" s="140"/>
      <c r="JNY3" s="140"/>
      <c r="JNZ3" s="140"/>
      <c r="JOA3" s="140"/>
      <c r="JOB3" s="140"/>
      <c r="JOC3" s="140"/>
      <c r="JOD3" s="140"/>
      <c r="JOE3" s="140"/>
      <c r="JOF3" s="140"/>
      <c r="JOG3" s="140"/>
      <c r="JOH3" s="140"/>
      <c r="JOI3" s="140"/>
      <c r="JOJ3" s="140"/>
      <c r="JOK3" s="140"/>
      <c r="JOL3" s="140"/>
      <c r="JOM3" s="140"/>
      <c r="JON3" s="140"/>
      <c r="JOO3" s="140"/>
      <c r="JOP3" s="140"/>
      <c r="JOQ3" s="140"/>
      <c r="JOR3" s="140"/>
      <c r="JOS3" s="140"/>
      <c r="JOT3" s="140"/>
      <c r="JOU3" s="140"/>
      <c r="JOV3" s="140"/>
      <c r="JOW3" s="140"/>
      <c r="JOX3" s="140"/>
      <c r="JOY3" s="140"/>
      <c r="JOZ3" s="140"/>
      <c r="JPA3" s="140"/>
      <c r="JPB3" s="140"/>
      <c r="JPC3" s="140"/>
      <c r="JPD3" s="140"/>
      <c r="JPE3" s="140"/>
      <c r="JPF3" s="140"/>
      <c r="JPG3" s="140"/>
      <c r="JPH3" s="140"/>
      <c r="JPI3" s="140"/>
      <c r="JPJ3" s="140"/>
      <c r="JPK3" s="140"/>
      <c r="JPL3" s="140"/>
      <c r="JPM3" s="140"/>
      <c r="JPN3" s="140"/>
      <c r="JPO3" s="140"/>
      <c r="JPP3" s="140"/>
      <c r="JPQ3" s="140"/>
      <c r="JPR3" s="140"/>
      <c r="JPS3" s="140"/>
      <c r="JPT3" s="140"/>
      <c r="JPU3" s="140"/>
      <c r="JPV3" s="140"/>
      <c r="JPW3" s="140"/>
      <c r="JPX3" s="140"/>
      <c r="JPY3" s="140"/>
      <c r="JPZ3" s="140"/>
      <c r="JQA3" s="140"/>
      <c r="JQB3" s="140"/>
      <c r="JQC3" s="140"/>
      <c r="JQD3" s="140"/>
      <c r="JQE3" s="140"/>
      <c r="JQF3" s="140"/>
      <c r="JQG3" s="140"/>
      <c r="JQH3" s="140"/>
      <c r="JQI3" s="140"/>
      <c r="JQJ3" s="140"/>
      <c r="JQK3" s="140"/>
      <c r="JQL3" s="140"/>
      <c r="JQM3" s="140"/>
      <c r="JQN3" s="140"/>
      <c r="JQO3" s="140"/>
      <c r="JQP3" s="140"/>
      <c r="JQQ3" s="140"/>
      <c r="JQR3" s="140"/>
      <c r="JQS3" s="140"/>
      <c r="JQT3" s="140"/>
      <c r="JQU3" s="140"/>
      <c r="JQV3" s="140"/>
      <c r="JQW3" s="140"/>
      <c r="JQX3" s="140"/>
      <c r="JQY3" s="140"/>
      <c r="JQZ3" s="140"/>
      <c r="JRA3" s="140"/>
      <c r="JRB3" s="140"/>
      <c r="JRC3" s="140"/>
      <c r="JRD3" s="140"/>
      <c r="JRE3" s="140"/>
      <c r="JRF3" s="140"/>
      <c r="JRG3" s="140"/>
      <c r="JRH3" s="140"/>
      <c r="JRI3" s="140"/>
      <c r="JRJ3" s="140"/>
      <c r="JRK3" s="140"/>
      <c r="JRL3" s="140"/>
      <c r="JRM3" s="140"/>
      <c r="JRN3" s="140"/>
      <c r="JRO3" s="140"/>
      <c r="JRP3" s="140"/>
      <c r="JRQ3" s="140"/>
      <c r="JRR3" s="140"/>
      <c r="JRS3" s="140"/>
      <c r="JRT3" s="140"/>
      <c r="JRU3" s="140"/>
      <c r="JRV3" s="140"/>
      <c r="JRW3" s="140"/>
      <c r="JRX3" s="140"/>
      <c r="JRY3" s="140"/>
      <c r="JRZ3" s="140"/>
      <c r="JSA3" s="140"/>
      <c r="JSB3" s="140"/>
      <c r="JSC3" s="140"/>
      <c r="JSD3" s="140"/>
      <c r="JSE3" s="140"/>
      <c r="JSF3" s="140"/>
      <c r="JSG3" s="140"/>
      <c r="JSH3" s="140"/>
      <c r="JSI3" s="140"/>
      <c r="JSJ3" s="140"/>
      <c r="JSK3" s="140"/>
      <c r="JSL3" s="140"/>
      <c r="JSM3" s="140"/>
      <c r="JSN3" s="140"/>
      <c r="JSO3" s="140"/>
      <c r="JSP3" s="140"/>
      <c r="JSQ3" s="140"/>
      <c r="JSR3" s="140"/>
      <c r="JSS3" s="140"/>
      <c r="JST3" s="140"/>
      <c r="JSU3" s="140"/>
      <c r="JSV3" s="140"/>
      <c r="JSW3" s="140"/>
      <c r="JSX3" s="140"/>
      <c r="JSY3" s="140"/>
      <c r="JSZ3" s="140"/>
      <c r="JTA3" s="140"/>
      <c r="JTB3" s="140"/>
      <c r="JTC3" s="140"/>
      <c r="JTD3" s="140"/>
      <c r="JTE3" s="140"/>
      <c r="JTF3" s="140"/>
      <c r="JTG3" s="140"/>
      <c r="JTH3" s="140"/>
      <c r="JTI3" s="140"/>
      <c r="JTJ3" s="140"/>
      <c r="JTK3" s="140"/>
      <c r="JTL3" s="140"/>
      <c r="JTM3" s="140"/>
      <c r="JTN3" s="140"/>
      <c r="JTO3" s="140"/>
      <c r="JTP3" s="140"/>
      <c r="JTQ3" s="140"/>
      <c r="JTR3" s="140"/>
      <c r="JTS3" s="140"/>
      <c r="JTT3" s="140"/>
      <c r="JTU3" s="140"/>
      <c r="JTV3" s="140"/>
      <c r="JTW3" s="140"/>
      <c r="JTX3" s="140"/>
      <c r="JTY3" s="140"/>
      <c r="JTZ3" s="140"/>
      <c r="JUA3" s="140"/>
      <c r="JUB3" s="140"/>
      <c r="JUC3" s="140"/>
      <c r="JUD3" s="140"/>
      <c r="JUE3" s="140"/>
      <c r="JUF3" s="140"/>
      <c r="JUG3" s="140"/>
      <c r="JUH3" s="140"/>
      <c r="JUI3" s="140"/>
      <c r="JUJ3" s="140"/>
      <c r="JUK3" s="140"/>
      <c r="JUL3" s="140"/>
      <c r="JUM3" s="140"/>
      <c r="JUN3" s="140"/>
      <c r="JUO3" s="140"/>
      <c r="JUP3" s="140"/>
      <c r="JUQ3" s="140"/>
      <c r="JUR3" s="140"/>
      <c r="JUS3" s="140"/>
      <c r="JUT3" s="140"/>
      <c r="JUU3" s="140"/>
      <c r="JUV3" s="140"/>
      <c r="JUW3" s="140"/>
      <c r="JUX3" s="140"/>
      <c r="JUY3" s="140"/>
      <c r="JUZ3" s="140"/>
      <c r="JVA3" s="140"/>
      <c r="JVB3" s="140"/>
      <c r="JVC3" s="140"/>
      <c r="JVD3" s="140"/>
      <c r="JVE3" s="140"/>
      <c r="JVF3" s="140"/>
      <c r="JVG3" s="140"/>
      <c r="JVH3" s="140"/>
      <c r="JVI3" s="140"/>
      <c r="JVJ3" s="140"/>
      <c r="JVK3" s="140"/>
      <c r="JVL3" s="140"/>
      <c r="JVM3" s="140"/>
      <c r="JVN3" s="140"/>
      <c r="JVO3" s="140"/>
      <c r="JVP3" s="140"/>
      <c r="JVQ3" s="140"/>
      <c r="JVR3" s="140"/>
      <c r="JVS3" s="140"/>
      <c r="JVT3" s="140"/>
      <c r="JVU3" s="140"/>
      <c r="JVV3" s="140"/>
      <c r="JVW3" s="140"/>
      <c r="JVX3" s="140"/>
      <c r="JVY3" s="140"/>
      <c r="JVZ3" s="140"/>
      <c r="JWA3" s="140"/>
      <c r="JWB3" s="140"/>
      <c r="JWC3" s="140"/>
      <c r="JWD3" s="140"/>
      <c r="JWE3" s="140"/>
      <c r="JWF3" s="140"/>
      <c r="JWG3" s="140"/>
      <c r="JWH3" s="140"/>
      <c r="JWI3" s="140"/>
      <c r="JWJ3" s="140"/>
      <c r="JWK3" s="140"/>
      <c r="JWL3" s="140"/>
      <c r="JWM3" s="140"/>
      <c r="JWN3" s="140"/>
      <c r="JWO3" s="140"/>
      <c r="JWP3" s="140"/>
      <c r="JWQ3" s="140"/>
      <c r="JWR3" s="140"/>
      <c r="JWS3" s="140"/>
      <c r="JWT3" s="140"/>
      <c r="JWU3" s="140"/>
      <c r="JWV3" s="140"/>
      <c r="JWW3" s="140"/>
      <c r="JWX3" s="140"/>
      <c r="JWY3" s="140"/>
      <c r="JWZ3" s="140"/>
      <c r="JXA3" s="140"/>
      <c r="JXB3" s="140"/>
      <c r="JXC3" s="140"/>
      <c r="JXD3" s="140"/>
      <c r="JXE3" s="140"/>
      <c r="JXF3" s="140"/>
      <c r="JXG3" s="140"/>
      <c r="JXH3" s="140"/>
      <c r="JXI3" s="140"/>
      <c r="JXJ3" s="140"/>
      <c r="JXK3" s="140"/>
      <c r="JXL3" s="140"/>
      <c r="JXM3" s="140"/>
      <c r="JXN3" s="140"/>
      <c r="JXO3" s="140"/>
      <c r="JXP3" s="140"/>
      <c r="JXQ3" s="140"/>
      <c r="JXR3" s="140"/>
      <c r="JXS3" s="140"/>
      <c r="JXT3" s="140"/>
      <c r="JXU3" s="140"/>
      <c r="JXV3" s="140"/>
      <c r="JXW3" s="140"/>
      <c r="JXX3" s="140"/>
      <c r="JXY3" s="140"/>
      <c r="JXZ3" s="140"/>
      <c r="JYA3" s="140"/>
      <c r="JYB3" s="140"/>
      <c r="JYC3" s="140"/>
      <c r="JYD3" s="140"/>
      <c r="JYE3" s="140"/>
      <c r="JYF3" s="140"/>
      <c r="JYG3" s="140"/>
      <c r="JYH3" s="140"/>
      <c r="JYI3" s="140"/>
      <c r="JYJ3" s="140"/>
      <c r="JYK3" s="140"/>
      <c r="JYL3" s="140"/>
      <c r="JYM3" s="140"/>
      <c r="JYN3" s="140"/>
      <c r="JYO3" s="140"/>
      <c r="JYP3" s="140"/>
      <c r="JYQ3" s="140"/>
      <c r="JYR3" s="140"/>
      <c r="JYS3" s="140"/>
      <c r="JYT3" s="140"/>
      <c r="JYU3" s="140"/>
      <c r="JYV3" s="140"/>
      <c r="JYW3" s="140"/>
      <c r="JYX3" s="140"/>
      <c r="JYY3" s="140"/>
      <c r="JYZ3" s="140"/>
      <c r="JZA3" s="140"/>
      <c r="JZB3" s="140"/>
      <c r="JZC3" s="140"/>
      <c r="JZD3" s="140"/>
      <c r="JZE3" s="140"/>
      <c r="JZF3" s="140"/>
      <c r="JZG3" s="140"/>
      <c r="JZH3" s="140"/>
      <c r="JZI3" s="140"/>
      <c r="JZJ3" s="140"/>
      <c r="JZK3" s="140"/>
      <c r="JZL3" s="140"/>
      <c r="JZM3" s="140"/>
      <c r="JZN3" s="140"/>
      <c r="JZO3" s="140"/>
      <c r="JZP3" s="140"/>
      <c r="JZQ3" s="140"/>
      <c r="JZR3" s="140"/>
      <c r="JZS3" s="140"/>
      <c r="JZT3" s="140"/>
      <c r="JZU3" s="140"/>
      <c r="JZV3" s="140"/>
      <c r="JZW3" s="140"/>
      <c r="JZX3" s="140"/>
      <c r="JZY3" s="140"/>
      <c r="JZZ3" s="140"/>
      <c r="KAA3" s="140"/>
      <c r="KAB3" s="140"/>
      <c r="KAC3" s="140"/>
      <c r="KAD3" s="140"/>
      <c r="KAE3" s="140"/>
      <c r="KAF3" s="140"/>
      <c r="KAG3" s="140"/>
      <c r="KAH3" s="140"/>
      <c r="KAI3" s="140"/>
      <c r="KAJ3" s="140"/>
      <c r="KAK3" s="140"/>
      <c r="KAL3" s="140"/>
      <c r="KAM3" s="140"/>
      <c r="KAN3" s="140"/>
      <c r="KAO3" s="140"/>
      <c r="KAP3" s="140"/>
      <c r="KAQ3" s="140"/>
      <c r="KAR3" s="140"/>
      <c r="KAS3" s="140"/>
      <c r="KAT3" s="140"/>
      <c r="KAU3" s="140"/>
      <c r="KAV3" s="140"/>
      <c r="KAW3" s="140"/>
      <c r="KAX3" s="140"/>
      <c r="KAY3" s="140"/>
      <c r="KAZ3" s="140"/>
      <c r="KBA3" s="140"/>
      <c r="KBB3" s="140"/>
      <c r="KBC3" s="140"/>
      <c r="KBD3" s="140"/>
      <c r="KBE3" s="140"/>
      <c r="KBF3" s="140"/>
      <c r="KBG3" s="140"/>
      <c r="KBH3" s="140"/>
      <c r="KBI3" s="140"/>
      <c r="KBJ3" s="140"/>
      <c r="KBK3" s="140"/>
      <c r="KBL3" s="140"/>
      <c r="KBM3" s="140"/>
      <c r="KBN3" s="140"/>
      <c r="KBO3" s="140"/>
      <c r="KBP3" s="140"/>
      <c r="KBQ3" s="140"/>
      <c r="KBR3" s="140"/>
      <c r="KBS3" s="140"/>
      <c r="KBT3" s="140"/>
      <c r="KBU3" s="140"/>
      <c r="KBV3" s="140"/>
      <c r="KBW3" s="140"/>
      <c r="KBX3" s="140"/>
      <c r="KBY3" s="140"/>
      <c r="KBZ3" s="140"/>
      <c r="KCA3" s="140"/>
      <c r="KCB3" s="140"/>
      <c r="KCC3" s="140"/>
      <c r="KCD3" s="140"/>
      <c r="KCE3" s="140"/>
      <c r="KCF3" s="140"/>
      <c r="KCG3" s="140"/>
      <c r="KCH3" s="140"/>
      <c r="KCI3" s="140"/>
      <c r="KCJ3" s="140"/>
      <c r="KCK3" s="140"/>
      <c r="KCL3" s="140"/>
      <c r="KCM3" s="140"/>
      <c r="KCN3" s="140"/>
      <c r="KCO3" s="140"/>
      <c r="KCP3" s="140"/>
      <c r="KCQ3" s="140"/>
      <c r="KCR3" s="140"/>
      <c r="KCS3" s="140"/>
      <c r="KCT3" s="140"/>
      <c r="KCU3" s="140"/>
      <c r="KCV3" s="140"/>
      <c r="KCW3" s="140"/>
      <c r="KCX3" s="140"/>
      <c r="KCY3" s="140"/>
      <c r="KCZ3" s="140"/>
      <c r="KDA3" s="140"/>
      <c r="KDB3" s="140"/>
      <c r="KDC3" s="140"/>
      <c r="KDD3" s="140"/>
      <c r="KDE3" s="140"/>
      <c r="KDF3" s="140"/>
      <c r="KDG3" s="140"/>
      <c r="KDH3" s="140"/>
      <c r="KDI3" s="140"/>
      <c r="KDJ3" s="140"/>
      <c r="KDK3" s="140"/>
      <c r="KDL3" s="140"/>
      <c r="KDM3" s="140"/>
      <c r="KDN3" s="140"/>
      <c r="KDO3" s="140"/>
      <c r="KDP3" s="140"/>
      <c r="KDQ3" s="140"/>
      <c r="KDR3" s="140"/>
      <c r="KDS3" s="140"/>
      <c r="KDT3" s="140"/>
      <c r="KDU3" s="140"/>
      <c r="KDV3" s="140"/>
      <c r="KDW3" s="140"/>
      <c r="KDX3" s="140"/>
      <c r="KDY3" s="140"/>
      <c r="KDZ3" s="140"/>
      <c r="KEA3" s="140"/>
      <c r="KEB3" s="140"/>
      <c r="KEC3" s="140"/>
      <c r="KED3" s="140"/>
      <c r="KEE3" s="140"/>
      <c r="KEF3" s="140"/>
      <c r="KEG3" s="140"/>
      <c r="KEH3" s="140"/>
      <c r="KEI3" s="140"/>
      <c r="KEJ3" s="140"/>
      <c r="KEK3" s="140"/>
      <c r="KEL3" s="140"/>
      <c r="KEM3" s="140"/>
      <c r="KEN3" s="140"/>
      <c r="KEO3" s="140"/>
      <c r="KEP3" s="140"/>
      <c r="KEQ3" s="140"/>
      <c r="KER3" s="140"/>
      <c r="KES3" s="140"/>
      <c r="KET3" s="140"/>
      <c r="KEU3" s="140"/>
      <c r="KEV3" s="140"/>
      <c r="KEW3" s="140"/>
      <c r="KEX3" s="140"/>
      <c r="KEY3" s="140"/>
      <c r="KEZ3" s="140"/>
      <c r="KFA3" s="140"/>
      <c r="KFB3" s="140"/>
      <c r="KFC3" s="140"/>
      <c r="KFD3" s="140"/>
      <c r="KFE3" s="140"/>
      <c r="KFF3" s="140"/>
      <c r="KFG3" s="140"/>
      <c r="KFH3" s="140"/>
      <c r="KFI3" s="140"/>
      <c r="KFJ3" s="140"/>
      <c r="KFK3" s="140"/>
      <c r="KFL3" s="140"/>
      <c r="KFM3" s="140"/>
      <c r="KFN3" s="140"/>
      <c r="KFO3" s="140"/>
      <c r="KFP3" s="140"/>
      <c r="KFQ3" s="140"/>
      <c r="KFR3" s="140"/>
      <c r="KFS3" s="140"/>
      <c r="KFT3" s="140"/>
      <c r="KFU3" s="140"/>
      <c r="KFV3" s="140"/>
      <c r="KFW3" s="140"/>
      <c r="KFX3" s="140"/>
      <c r="KFY3" s="140"/>
      <c r="KFZ3" s="140"/>
      <c r="KGA3" s="140"/>
      <c r="KGB3" s="140"/>
      <c r="KGC3" s="140"/>
      <c r="KGD3" s="140"/>
      <c r="KGE3" s="140"/>
      <c r="KGF3" s="140"/>
      <c r="KGG3" s="140"/>
      <c r="KGH3" s="140"/>
      <c r="KGI3" s="140"/>
      <c r="KGJ3" s="140"/>
      <c r="KGK3" s="140"/>
      <c r="KGL3" s="140"/>
      <c r="KGM3" s="140"/>
      <c r="KGN3" s="140"/>
      <c r="KGO3" s="140"/>
      <c r="KGP3" s="140"/>
      <c r="KGQ3" s="140"/>
      <c r="KGR3" s="140"/>
      <c r="KGS3" s="140"/>
      <c r="KGT3" s="140"/>
      <c r="KGU3" s="140"/>
      <c r="KGV3" s="140"/>
      <c r="KGW3" s="140"/>
      <c r="KGX3" s="140"/>
      <c r="KGY3" s="140"/>
      <c r="KGZ3" s="140"/>
      <c r="KHA3" s="140"/>
      <c r="KHB3" s="140"/>
      <c r="KHC3" s="140"/>
      <c r="KHD3" s="140"/>
      <c r="KHE3" s="140"/>
      <c r="KHF3" s="140"/>
      <c r="KHG3" s="140"/>
      <c r="KHH3" s="140"/>
      <c r="KHI3" s="140"/>
      <c r="KHJ3" s="140"/>
      <c r="KHK3" s="140"/>
      <c r="KHL3" s="140"/>
      <c r="KHM3" s="140"/>
      <c r="KHN3" s="140"/>
      <c r="KHO3" s="140"/>
      <c r="KHP3" s="140"/>
      <c r="KHQ3" s="140"/>
      <c r="KHR3" s="140"/>
      <c r="KHS3" s="140"/>
      <c r="KHT3" s="140"/>
      <c r="KHU3" s="140"/>
      <c r="KHV3" s="140"/>
      <c r="KHW3" s="140"/>
      <c r="KHX3" s="140"/>
      <c r="KHY3" s="140"/>
      <c r="KHZ3" s="140"/>
      <c r="KIA3" s="140"/>
      <c r="KIB3" s="140"/>
      <c r="KIC3" s="140"/>
      <c r="KID3" s="140"/>
      <c r="KIE3" s="140"/>
      <c r="KIF3" s="140"/>
      <c r="KIG3" s="140"/>
      <c r="KIH3" s="140"/>
      <c r="KII3" s="140"/>
      <c r="KIJ3" s="140"/>
      <c r="KIK3" s="140"/>
      <c r="KIL3" s="140"/>
      <c r="KIM3" s="140"/>
      <c r="KIN3" s="140"/>
      <c r="KIO3" s="140"/>
      <c r="KIP3" s="140"/>
      <c r="KIQ3" s="140"/>
      <c r="KIR3" s="140"/>
      <c r="KIS3" s="140"/>
      <c r="KIT3" s="140"/>
      <c r="KIU3" s="140"/>
      <c r="KIV3" s="140"/>
      <c r="KIW3" s="140"/>
      <c r="KIX3" s="140"/>
      <c r="KIY3" s="140"/>
      <c r="KIZ3" s="140"/>
      <c r="KJA3" s="140"/>
      <c r="KJB3" s="140"/>
      <c r="KJC3" s="140"/>
      <c r="KJD3" s="140"/>
      <c r="KJE3" s="140"/>
      <c r="KJF3" s="140"/>
      <c r="KJG3" s="140"/>
      <c r="KJH3" s="140"/>
      <c r="KJI3" s="140"/>
      <c r="KJJ3" s="140"/>
      <c r="KJK3" s="140"/>
      <c r="KJL3" s="140"/>
      <c r="KJM3" s="140"/>
      <c r="KJN3" s="140"/>
      <c r="KJO3" s="140"/>
      <c r="KJP3" s="140"/>
      <c r="KJQ3" s="140"/>
      <c r="KJR3" s="140"/>
      <c r="KJS3" s="140"/>
      <c r="KJT3" s="140"/>
      <c r="KJU3" s="140"/>
      <c r="KJV3" s="140"/>
      <c r="KJW3" s="140"/>
      <c r="KJX3" s="140"/>
      <c r="KJY3" s="140"/>
      <c r="KJZ3" s="140"/>
      <c r="KKA3" s="140"/>
      <c r="KKB3" s="140"/>
      <c r="KKC3" s="140"/>
      <c r="KKD3" s="140"/>
      <c r="KKE3" s="140"/>
      <c r="KKF3" s="140"/>
      <c r="KKG3" s="140"/>
      <c r="KKH3" s="140"/>
      <c r="KKI3" s="140"/>
      <c r="KKJ3" s="140"/>
      <c r="KKK3" s="140"/>
      <c r="KKL3" s="140"/>
      <c r="KKM3" s="140"/>
      <c r="KKN3" s="140"/>
      <c r="KKO3" s="140"/>
      <c r="KKP3" s="140"/>
      <c r="KKQ3" s="140"/>
      <c r="KKR3" s="140"/>
      <c r="KKS3" s="140"/>
      <c r="KKT3" s="140"/>
      <c r="KKU3" s="140"/>
      <c r="KKV3" s="140"/>
      <c r="KKW3" s="140"/>
      <c r="KKX3" s="140"/>
      <c r="KKY3" s="140"/>
      <c r="KKZ3" s="140"/>
      <c r="KLA3" s="140"/>
      <c r="KLB3" s="140"/>
      <c r="KLC3" s="140"/>
      <c r="KLD3" s="140"/>
      <c r="KLE3" s="140"/>
      <c r="KLF3" s="140"/>
      <c r="KLG3" s="140"/>
      <c r="KLH3" s="140"/>
      <c r="KLI3" s="140"/>
      <c r="KLJ3" s="140"/>
      <c r="KLK3" s="140"/>
      <c r="KLL3" s="140"/>
      <c r="KLM3" s="140"/>
      <c r="KLN3" s="140"/>
      <c r="KLO3" s="140"/>
      <c r="KLP3" s="140"/>
      <c r="KLQ3" s="140"/>
      <c r="KLR3" s="140"/>
      <c r="KLS3" s="140"/>
      <c r="KLT3" s="140"/>
      <c r="KLU3" s="140"/>
      <c r="KLV3" s="140"/>
      <c r="KLW3" s="140"/>
      <c r="KLX3" s="140"/>
      <c r="KLY3" s="140"/>
      <c r="KLZ3" s="140"/>
      <c r="KMA3" s="140"/>
      <c r="KMB3" s="140"/>
      <c r="KMC3" s="140"/>
      <c r="KMD3" s="140"/>
      <c r="KME3" s="140"/>
      <c r="KMF3" s="140"/>
      <c r="KMG3" s="140"/>
      <c r="KMH3" s="140"/>
      <c r="KMI3" s="140"/>
      <c r="KMJ3" s="140"/>
      <c r="KMK3" s="140"/>
      <c r="KML3" s="140"/>
      <c r="KMM3" s="140"/>
      <c r="KMN3" s="140"/>
      <c r="KMO3" s="140"/>
      <c r="KMP3" s="140"/>
      <c r="KMQ3" s="140"/>
      <c r="KMR3" s="140"/>
      <c r="KMS3" s="140"/>
      <c r="KMT3" s="140"/>
      <c r="KMU3" s="140"/>
      <c r="KMV3" s="140"/>
      <c r="KMW3" s="140"/>
      <c r="KMX3" s="140"/>
      <c r="KMY3" s="140"/>
      <c r="KMZ3" s="140"/>
      <c r="KNA3" s="140"/>
      <c r="KNB3" s="140"/>
      <c r="KNC3" s="140"/>
      <c r="KND3" s="140"/>
      <c r="KNE3" s="140"/>
      <c r="KNF3" s="140"/>
      <c r="KNG3" s="140"/>
      <c r="KNH3" s="140"/>
      <c r="KNI3" s="140"/>
      <c r="KNJ3" s="140"/>
      <c r="KNK3" s="140"/>
      <c r="KNL3" s="140"/>
      <c r="KNM3" s="140"/>
      <c r="KNN3" s="140"/>
      <c r="KNO3" s="140"/>
      <c r="KNP3" s="140"/>
      <c r="KNQ3" s="140"/>
      <c r="KNR3" s="140"/>
      <c r="KNS3" s="140"/>
      <c r="KNT3" s="140"/>
      <c r="KNU3" s="140"/>
      <c r="KNV3" s="140"/>
      <c r="KNW3" s="140"/>
      <c r="KNX3" s="140"/>
      <c r="KNY3" s="140"/>
      <c r="KNZ3" s="140"/>
      <c r="KOA3" s="140"/>
      <c r="KOB3" s="140"/>
      <c r="KOC3" s="140"/>
      <c r="KOD3" s="140"/>
      <c r="KOE3" s="140"/>
      <c r="KOF3" s="140"/>
      <c r="KOG3" s="140"/>
      <c r="KOH3" s="140"/>
      <c r="KOI3" s="140"/>
      <c r="KOJ3" s="140"/>
      <c r="KOK3" s="140"/>
      <c r="KOL3" s="140"/>
      <c r="KOM3" s="140"/>
      <c r="KON3" s="140"/>
      <c r="KOO3" s="140"/>
      <c r="KOP3" s="140"/>
      <c r="KOQ3" s="140"/>
      <c r="KOR3" s="140"/>
      <c r="KOS3" s="140"/>
      <c r="KOT3" s="140"/>
      <c r="KOU3" s="140"/>
      <c r="KOV3" s="140"/>
      <c r="KOW3" s="140"/>
      <c r="KOX3" s="140"/>
      <c r="KOY3" s="140"/>
      <c r="KOZ3" s="140"/>
      <c r="KPA3" s="140"/>
      <c r="KPB3" s="140"/>
      <c r="KPC3" s="140"/>
      <c r="KPD3" s="140"/>
      <c r="KPE3" s="140"/>
      <c r="KPF3" s="140"/>
      <c r="KPG3" s="140"/>
      <c r="KPH3" s="140"/>
      <c r="KPI3" s="140"/>
      <c r="KPJ3" s="140"/>
      <c r="KPK3" s="140"/>
      <c r="KPL3" s="140"/>
      <c r="KPM3" s="140"/>
      <c r="KPN3" s="140"/>
      <c r="KPO3" s="140"/>
      <c r="KPP3" s="140"/>
      <c r="KPQ3" s="140"/>
      <c r="KPR3" s="140"/>
      <c r="KPS3" s="140"/>
      <c r="KPT3" s="140"/>
      <c r="KPU3" s="140"/>
      <c r="KPV3" s="140"/>
      <c r="KPW3" s="140"/>
      <c r="KPX3" s="140"/>
      <c r="KPY3" s="140"/>
      <c r="KPZ3" s="140"/>
      <c r="KQA3" s="140"/>
      <c r="KQB3" s="140"/>
      <c r="KQC3" s="140"/>
      <c r="KQD3" s="140"/>
      <c r="KQE3" s="140"/>
      <c r="KQF3" s="140"/>
      <c r="KQG3" s="140"/>
      <c r="KQH3" s="140"/>
      <c r="KQI3" s="140"/>
      <c r="KQJ3" s="140"/>
      <c r="KQK3" s="140"/>
      <c r="KQL3" s="140"/>
      <c r="KQM3" s="140"/>
      <c r="KQN3" s="140"/>
      <c r="KQO3" s="140"/>
      <c r="KQP3" s="140"/>
      <c r="KQQ3" s="140"/>
      <c r="KQR3" s="140"/>
      <c r="KQS3" s="140"/>
      <c r="KQT3" s="140"/>
      <c r="KQU3" s="140"/>
      <c r="KQV3" s="140"/>
      <c r="KQW3" s="140"/>
      <c r="KQX3" s="140"/>
      <c r="KQY3" s="140"/>
      <c r="KQZ3" s="140"/>
      <c r="KRA3" s="140"/>
      <c r="KRB3" s="140"/>
      <c r="KRC3" s="140"/>
      <c r="KRD3" s="140"/>
      <c r="KRE3" s="140"/>
      <c r="KRF3" s="140"/>
      <c r="KRG3" s="140"/>
      <c r="KRH3" s="140"/>
      <c r="KRI3" s="140"/>
      <c r="KRJ3" s="140"/>
      <c r="KRK3" s="140"/>
      <c r="KRL3" s="140"/>
      <c r="KRM3" s="140"/>
      <c r="KRN3" s="140"/>
      <c r="KRO3" s="140"/>
      <c r="KRP3" s="140"/>
      <c r="KRQ3" s="140"/>
      <c r="KRR3" s="140"/>
      <c r="KRS3" s="140"/>
      <c r="KRT3" s="140"/>
      <c r="KRU3" s="140"/>
      <c r="KRV3" s="140"/>
      <c r="KRW3" s="140"/>
      <c r="KRX3" s="140"/>
      <c r="KRY3" s="140"/>
      <c r="KRZ3" s="140"/>
      <c r="KSA3" s="140"/>
      <c r="KSB3" s="140"/>
      <c r="KSC3" s="140"/>
      <c r="KSD3" s="140"/>
      <c r="KSE3" s="140"/>
      <c r="KSF3" s="140"/>
      <c r="KSG3" s="140"/>
      <c r="KSH3" s="140"/>
      <c r="KSI3" s="140"/>
      <c r="KSJ3" s="140"/>
      <c r="KSK3" s="140"/>
      <c r="KSL3" s="140"/>
      <c r="KSM3" s="140"/>
      <c r="KSN3" s="140"/>
      <c r="KSO3" s="140"/>
      <c r="KSP3" s="140"/>
      <c r="KSQ3" s="140"/>
      <c r="KSR3" s="140"/>
      <c r="KSS3" s="140"/>
      <c r="KST3" s="140"/>
      <c r="KSU3" s="140"/>
      <c r="KSV3" s="140"/>
      <c r="KSW3" s="140"/>
      <c r="KSX3" s="140"/>
      <c r="KSY3" s="140"/>
      <c r="KSZ3" s="140"/>
      <c r="KTA3" s="140"/>
      <c r="KTB3" s="140"/>
      <c r="KTC3" s="140"/>
      <c r="KTD3" s="140"/>
      <c r="KTE3" s="140"/>
      <c r="KTF3" s="140"/>
      <c r="KTG3" s="140"/>
      <c r="KTH3" s="140"/>
      <c r="KTI3" s="140"/>
      <c r="KTJ3" s="140"/>
      <c r="KTK3" s="140"/>
      <c r="KTL3" s="140"/>
      <c r="KTM3" s="140"/>
      <c r="KTN3" s="140"/>
      <c r="KTO3" s="140"/>
      <c r="KTP3" s="140"/>
      <c r="KTQ3" s="140"/>
      <c r="KTR3" s="140"/>
      <c r="KTS3" s="140"/>
      <c r="KTT3" s="140"/>
      <c r="KTU3" s="140"/>
      <c r="KTV3" s="140"/>
      <c r="KTW3" s="140"/>
      <c r="KTX3" s="140"/>
      <c r="KTY3" s="140"/>
      <c r="KTZ3" s="140"/>
      <c r="KUA3" s="140"/>
      <c r="KUB3" s="140"/>
      <c r="KUC3" s="140"/>
      <c r="KUD3" s="140"/>
      <c r="KUE3" s="140"/>
      <c r="KUF3" s="140"/>
      <c r="KUG3" s="140"/>
      <c r="KUH3" s="140"/>
      <c r="KUI3" s="140"/>
      <c r="KUJ3" s="140"/>
      <c r="KUK3" s="140"/>
      <c r="KUL3" s="140"/>
      <c r="KUM3" s="140"/>
      <c r="KUN3" s="140"/>
      <c r="KUO3" s="140"/>
      <c r="KUP3" s="140"/>
      <c r="KUQ3" s="140"/>
      <c r="KUR3" s="140"/>
      <c r="KUS3" s="140"/>
      <c r="KUT3" s="140"/>
      <c r="KUU3" s="140"/>
      <c r="KUV3" s="140"/>
      <c r="KUW3" s="140"/>
      <c r="KUX3" s="140"/>
      <c r="KUY3" s="140"/>
      <c r="KUZ3" s="140"/>
      <c r="KVA3" s="140"/>
      <c r="KVB3" s="140"/>
      <c r="KVC3" s="140"/>
      <c r="KVD3" s="140"/>
      <c r="KVE3" s="140"/>
      <c r="KVF3" s="140"/>
      <c r="KVG3" s="140"/>
      <c r="KVH3" s="140"/>
      <c r="KVI3" s="140"/>
      <c r="KVJ3" s="140"/>
      <c r="KVK3" s="140"/>
      <c r="KVL3" s="140"/>
      <c r="KVM3" s="140"/>
      <c r="KVN3" s="140"/>
      <c r="KVO3" s="140"/>
      <c r="KVP3" s="140"/>
      <c r="KVQ3" s="140"/>
      <c r="KVR3" s="140"/>
      <c r="KVS3" s="140"/>
      <c r="KVT3" s="140"/>
      <c r="KVU3" s="140"/>
      <c r="KVV3" s="140"/>
      <c r="KVW3" s="140"/>
      <c r="KVX3" s="140"/>
      <c r="KVY3" s="140"/>
      <c r="KVZ3" s="140"/>
      <c r="KWA3" s="140"/>
      <c r="KWB3" s="140"/>
      <c r="KWC3" s="140"/>
      <c r="KWD3" s="140"/>
      <c r="KWE3" s="140"/>
      <c r="KWF3" s="140"/>
      <c r="KWG3" s="140"/>
      <c r="KWH3" s="140"/>
      <c r="KWI3" s="140"/>
      <c r="KWJ3" s="140"/>
      <c r="KWK3" s="140"/>
      <c r="KWL3" s="140"/>
      <c r="KWM3" s="140"/>
      <c r="KWN3" s="140"/>
      <c r="KWO3" s="140"/>
      <c r="KWP3" s="140"/>
      <c r="KWQ3" s="140"/>
      <c r="KWR3" s="140"/>
      <c r="KWS3" s="140"/>
      <c r="KWT3" s="140"/>
      <c r="KWU3" s="140"/>
      <c r="KWV3" s="140"/>
      <c r="KWW3" s="140"/>
      <c r="KWX3" s="140"/>
      <c r="KWY3" s="140"/>
      <c r="KWZ3" s="140"/>
      <c r="KXA3" s="140"/>
      <c r="KXB3" s="140"/>
      <c r="KXC3" s="140"/>
      <c r="KXD3" s="140"/>
      <c r="KXE3" s="140"/>
      <c r="KXF3" s="140"/>
      <c r="KXG3" s="140"/>
      <c r="KXH3" s="140"/>
      <c r="KXI3" s="140"/>
      <c r="KXJ3" s="140"/>
      <c r="KXK3" s="140"/>
      <c r="KXL3" s="140"/>
      <c r="KXM3" s="140"/>
      <c r="KXN3" s="140"/>
      <c r="KXO3" s="140"/>
      <c r="KXP3" s="140"/>
      <c r="KXQ3" s="140"/>
      <c r="KXR3" s="140"/>
      <c r="KXS3" s="140"/>
      <c r="KXT3" s="140"/>
      <c r="KXU3" s="140"/>
      <c r="KXV3" s="140"/>
      <c r="KXW3" s="140"/>
      <c r="KXX3" s="140"/>
      <c r="KXY3" s="140"/>
      <c r="KXZ3" s="140"/>
      <c r="KYA3" s="140"/>
      <c r="KYB3" s="140"/>
      <c r="KYC3" s="140"/>
      <c r="KYD3" s="140"/>
      <c r="KYE3" s="140"/>
      <c r="KYF3" s="140"/>
      <c r="KYG3" s="140"/>
      <c r="KYH3" s="140"/>
      <c r="KYI3" s="140"/>
      <c r="KYJ3" s="140"/>
      <c r="KYK3" s="140"/>
      <c r="KYL3" s="140"/>
      <c r="KYM3" s="140"/>
      <c r="KYN3" s="140"/>
      <c r="KYO3" s="140"/>
      <c r="KYP3" s="140"/>
      <c r="KYQ3" s="140"/>
      <c r="KYR3" s="140"/>
      <c r="KYS3" s="140"/>
      <c r="KYT3" s="140"/>
      <c r="KYU3" s="140"/>
      <c r="KYV3" s="140"/>
      <c r="KYW3" s="140"/>
      <c r="KYX3" s="140"/>
      <c r="KYY3" s="140"/>
      <c r="KYZ3" s="140"/>
      <c r="KZA3" s="140"/>
      <c r="KZB3" s="140"/>
      <c r="KZC3" s="140"/>
      <c r="KZD3" s="140"/>
      <c r="KZE3" s="140"/>
      <c r="KZF3" s="140"/>
      <c r="KZG3" s="140"/>
      <c r="KZH3" s="140"/>
      <c r="KZI3" s="140"/>
      <c r="KZJ3" s="140"/>
      <c r="KZK3" s="140"/>
      <c r="KZL3" s="140"/>
      <c r="KZM3" s="140"/>
      <c r="KZN3" s="140"/>
      <c r="KZO3" s="140"/>
      <c r="KZP3" s="140"/>
      <c r="KZQ3" s="140"/>
      <c r="KZR3" s="140"/>
      <c r="KZS3" s="140"/>
      <c r="KZT3" s="140"/>
      <c r="KZU3" s="140"/>
      <c r="KZV3" s="140"/>
      <c r="KZW3" s="140"/>
      <c r="KZX3" s="140"/>
      <c r="KZY3" s="140"/>
      <c r="KZZ3" s="140"/>
      <c r="LAA3" s="140"/>
      <c r="LAB3" s="140"/>
      <c r="LAC3" s="140"/>
      <c r="LAD3" s="140"/>
      <c r="LAE3" s="140"/>
      <c r="LAF3" s="140"/>
      <c r="LAG3" s="140"/>
      <c r="LAH3" s="140"/>
      <c r="LAI3" s="140"/>
      <c r="LAJ3" s="140"/>
      <c r="LAK3" s="140"/>
      <c r="LAL3" s="140"/>
      <c r="LAM3" s="140"/>
      <c r="LAN3" s="140"/>
      <c r="LAO3" s="140"/>
      <c r="LAP3" s="140"/>
      <c r="LAQ3" s="140"/>
      <c r="LAR3" s="140"/>
      <c r="LAS3" s="140"/>
      <c r="LAT3" s="140"/>
      <c r="LAU3" s="140"/>
      <c r="LAV3" s="140"/>
      <c r="LAW3" s="140"/>
      <c r="LAX3" s="140"/>
      <c r="LAY3" s="140"/>
      <c r="LAZ3" s="140"/>
      <c r="LBA3" s="140"/>
      <c r="LBB3" s="140"/>
      <c r="LBC3" s="140"/>
      <c r="LBD3" s="140"/>
      <c r="LBE3" s="140"/>
      <c r="LBF3" s="140"/>
      <c r="LBG3" s="140"/>
      <c r="LBH3" s="140"/>
      <c r="LBI3" s="140"/>
      <c r="LBJ3" s="140"/>
      <c r="LBK3" s="140"/>
      <c r="LBL3" s="140"/>
      <c r="LBM3" s="140"/>
      <c r="LBN3" s="140"/>
      <c r="LBO3" s="140"/>
      <c r="LBP3" s="140"/>
      <c r="LBQ3" s="140"/>
      <c r="LBR3" s="140"/>
      <c r="LBS3" s="140"/>
      <c r="LBT3" s="140"/>
      <c r="LBU3" s="140"/>
      <c r="LBV3" s="140"/>
      <c r="LBW3" s="140"/>
      <c r="LBX3" s="140"/>
      <c r="LBY3" s="140"/>
      <c r="LBZ3" s="140"/>
      <c r="LCA3" s="140"/>
      <c r="LCB3" s="140"/>
      <c r="LCC3" s="140"/>
      <c r="LCD3" s="140"/>
      <c r="LCE3" s="140"/>
      <c r="LCF3" s="140"/>
      <c r="LCG3" s="140"/>
      <c r="LCH3" s="140"/>
      <c r="LCI3" s="140"/>
      <c r="LCJ3" s="140"/>
      <c r="LCK3" s="140"/>
      <c r="LCL3" s="140"/>
      <c r="LCM3" s="140"/>
      <c r="LCN3" s="140"/>
      <c r="LCO3" s="140"/>
      <c r="LCP3" s="140"/>
      <c r="LCQ3" s="140"/>
      <c r="LCR3" s="140"/>
      <c r="LCS3" s="140"/>
      <c r="LCT3" s="140"/>
      <c r="LCU3" s="140"/>
      <c r="LCV3" s="140"/>
      <c r="LCW3" s="140"/>
      <c r="LCX3" s="140"/>
      <c r="LCY3" s="140"/>
      <c r="LCZ3" s="140"/>
      <c r="LDA3" s="140"/>
      <c r="LDB3" s="140"/>
      <c r="LDC3" s="140"/>
      <c r="LDD3" s="140"/>
      <c r="LDE3" s="140"/>
      <c r="LDF3" s="140"/>
      <c r="LDG3" s="140"/>
      <c r="LDH3" s="140"/>
      <c r="LDI3" s="140"/>
      <c r="LDJ3" s="140"/>
      <c r="LDK3" s="140"/>
      <c r="LDL3" s="140"/>
      <c r="LDM3" s="140"/>
      <c r="LDN3" s="140"/>
      <c r="LDO3" s="140"/>
      <c r="LDP3" s="140"/>
      <c r="LDQ3" s="140"/>
      <c r="LDR3" s="140"/>
      <c r="LDS3" s="140"/>
      <c r="LDT3" s="140"/>
      <c r="LDU3" s="140"/>
      <c r="LDV3" s="140"/>
      <c r="LDW3" s="140"/>
      <c r="LDX3" s="140"/>
      <c r="LDY3" s="140"/>
      <c r="LDZ3" s="140"/>
      <c r="LEA3" s="140"/>
      <c r="LEB3" s="140"/>
      <c r="LEC3" s="140"/>
      <c r="LED3" s="140"/>
      <c r="LEE3" s="140"/>
      <c r="LEF3" s="140"/>
      <c r="LEG3" s="140"/>
      <c r="LEH3" s="140"/>
      <c r="LEI3" s="140"/>
      <c r="LEJ3" s="140"/>
      <c r="LEK3" s="140"/>
      <c r="LEL3" s="140"/>
      <c r="LEM3" s="140"/>
      <c r="LEN3" s="140"/>
      <c r="LEO3" s="140"/>
      <c r="LEP3" s="140"/>
      <c r="LEQ3" s="140"/>
      <c r="LER3" s="140"/>
      <c r="LES3" s="140"/>
      <c r="LET3" s="140"/>
      <c r="LEU3" s="140"/>
      <c r="LEV3" s="140"/>
      <c r="LEW3" s="140"/>
      <c r="LEX3" s="140"/>
      <c r="LEY3" s="140"/>
      <c r="LEZ3" s="140"/>
      <c r="LFA3" s="140"/>
      <c r="LFB3" s="140"/>
      <c r="LFC3" s="140"/>
      <c r="LFD3" s="140"/>
      <c r="LFE3" s="140"/>
      <c r="LFF3" s="140"/>
      <c r="LFG3" s="140"/>
      <c r="LFH3" s="140"/>
      <c r="LFI3" s="140"/>
      <c r="LFJ3" s="140"/>
      <c r="LFK3" s="140"/>
      <c r="LFL3" s="140"/>
      <c r="LFM3" s="140"/>
      <c r="LFN3" s="140"/>
      <c r="LFO3" s="140"/>
      <c r="LFP3" s="140"/>
      <c r="LFQ3" s="140"/>
      <c r="LFR3" s="140"/>
      <c r="LFS3" s="140"/>
      <c r="LFT3" s="140"/>
      <c r="LFU3" s="140"/>
      <c r="LFV3" s="140"/>
      <c r="LFW3" s="140"/>
      <c r="LFX3" s="140"/>
      <c r="LFY3" s="140"/>
      <c r="LFZ3" s="140"/>
      <c r="LGA3" s="140"/>
      <c r="LGB3" s="140"/>
      <c r="LGC3" s="140"/>
      <c r="LGD3" s="140"/>
      <c r="LGE3" s="140"/>
      <c r="LGF3" s="140"/>
      <c r="LGG3" s="140"/>
      <c r="LGH3" s="140"/>
      <c r="LGI3" s="140"/>
      <c r="LGJ3" s="140"/>
      <c r="LGK3" s="140"/>
      <c r="LGL3" s="140"/>
      <c r="LGM3" s="140"/>
      <c r="LGN3" s="140"/>
      <c r="LGO3" s="140"/>
      <c r="LGP3" s="140"/>
      <c r="LGQ3" s="140"/>
      <c r="LGR3" s="140"/>
      <c r="LGS3" s="140"/>
      <c r="LGT3" s="140"/>
      <c r="LGU3" s="140"/>
      <c r="LGV3" s="140"/>
      <c r="LGW3" s="140"/>
      <c r="LGX3" s="140"/>
      <c r="LGY3" s="140"/>
      <c r="LGZ3" s="140"/>
      <c r="LHA3" s="140"/>
      <c r="LHB3" s="140"/>
      <c r="LHC3" s="140"/>
      <c r="LHD3" s="140"/>
      <c r="LHE3" s="140"/>
      <c r="LHF3" s="140"/>
      <c r="LHG3" s="140"/>
      <c r="LHH3" s="140"/>
      <c r="LHI3" s="140"/>
      <c r="LHJ3" s="140"/>
      <c r="LHK3" s="140"/>
      <c r="LHL3" s="140"/>
      <c r="LHM3" s="140"/>
      <c r="LHN3" s="140"/>
      <c r="LHO3" s="140"/>
      <c r="LHP3" s="140"/>
      <c r="LHQ3" s="140"/>
      <c r="LHR3" s="140"/>
      <c r="LHS3" s="140"/>
      <c r="LHT3" s="140"/>
      <c r="LHU3" s="140"/>
      <c r="LHV3" s="140"/>
      <c r="LHW3" s="140"/>
      <c r="LHX3" s="140"/>
      <c r="LHY3" s="140"/>
      <c r="LHZ3" s="140"/>
      <c r="LIA3" s="140"/>
      <c r="LIB3" s="140"/>
      <c r="LIC3" s="140"/>
      <c r="LID3" s="140"/>
      <c r="LIE3" s="140"/>
      <c r="LIF3" s="140"/>
      <c r="LIG3" s="140"/>
      <c r="LIH3" s="140"/>
      <c r="LII3" s="140"/>
      <c r="LIJ3" s="140"/>
      <c r="LIK3" s="140"/>
      <c r="LIL3" s="140"/>
      <c r="LIM3" s="140"/>
      <c r="LIN3" s="140"/>
      <c r="LIO3" s="140"/>
      <c r="LIP3" s="140"/>
      <c r="LIQ3" s="140"/>
      <c r="LIR3" s="140"/>
      <c r="LIS3" s="140"/>
      <c r="LIT3" s="140"/>
      <c r="LIU3" s="140"/>
      <c r="LIV3" s="140"/>
      <c r="LIW3" s="140"/>
      <c r="LIX3" s="140"/>
      <c r="LIY3" s="140"/>
      <c r="LIZ3" s="140"/>
      <c r="LJA3" s="140"/>
      <c r="LJB3" s="140"/>
      <c r="LJC3" s="140"/>
      <c r="LJD3" s="140"/>
      <c r="LJE3" s="140"/>
      <c r="LJF3" s="140"/>
      <c r="LJG3" s="140"/>
      <c r="LJH3" s="140"/>
      <c r="LJI3" s="140"/>
      <c r="LJJ3" s="140"/>
      <c r="LJK3" s="140"/>
      <c r="LJL3" s="140"/>
      <c r="LJM3" s="140"/>
      <c r="LJN3" s="140"/>
      <c r="LJO3" s="140"/>
      <c r="LJP3" s="140"/>
      <c r="LJQ3" s="140"/>
      <c r="LJR3" s="140"/>
      <c r="LJS3" s="140"/>
      <c r="LJT3" s="140"/>
      <c r="LJU3" s="140"/>
      <c r="LJV3" s="140"/>
      <c r="LJW3" s="140"/>
      <c r="LJX3" s="140"/>
      <c r="LJY3" s="140"/>
      <c r="LJZ3" s="140"/>
      <c r="LKA3" s="140"/>
      <c r="LKB3" s="140"/>
      <c r="LKC3" s="140"/>
      <c r="LKD3" s="140"/>
      <c r="LKE3" s="140"/>
      <c r="LKF3" s="140"/>
      <c r="LKG3" s="140"/>
      <c r="LKH3" s="140"/>
      <c r="LKI3" s="140"/>
      <c r="LKJ3" s="140"/>
      <c r="LKK3" s="140"/>
      <c r="LKL3" s="140"/>
      <c r="LKM3" s="140"/>
      <c r="LKN3" s="140"/>
      <c r="LKO3" s="140"/>
      <c r="LKP3" s="140"/>
      <c r="LKQ3" s="140"/>
      <c r="LKR3" s="140"/>
      <c r="LKS3" s="140"/>
      <c r="LKT3" s="140"/>
      <c r="LKU3" s="140"/>
      <c r="LKV3" s="140"/>
      <c r="LKW3" s="140"/>
      <c r="LKX3" s="140"/>
      <c r="LKY3" s="140"/>
      <c r="LKZ3" s="140"/>
      <c r="LLA3" s="140"/>
      <c r="LLB3" s="140"/>
      <c r="LLC3" s="140"/>
      <c r="LLD3" s="140"/>
      <c r="LLE3" s="140"/>
      <c r="LLF3" s="140"/>
      <c r="LLG3" s="140"/>
      <c r="LLH3" s="140"/>
      <c r="LLI3" s="140"/>
      <c r="LLJ3" s="140"/>
      <c r="LLK3" s="140"/>
      <c r="LLL3" s="140"/>
      <c r="LLM3" s="140"/>
      <c r="LLN3" s="140"/>
      <c r="LLO3" s="140"/>
      <c r="LLP3" s="140"/>
      <c r="LLQ3" s="140"/>
      <c r="LLR3" s="140"/>
      <c r="LLS3" s="140"/>
      <c r="LLT3" s="140"/>
      <c r="LLU3" s="140"/>
      <c r="LLV3" s="140"/>
      <c r="LLW3" s="140"/>
      <c r="LLX3" s="140"/>
      <c r="LLY3" s="140"/>
      <c r="LLZ3" s="140"/>
      <c r="LMA3" s="140"/>
      <c r="LMB3" s="140"/>
      <c r="LMC3" s="140"/>
      <c r="LMD3" s="140"/>
      <c r="LME3" s="140"/>
      <c r="LMF3" s="140"/>
      <c r="LMG3" s="140"/>
      <c r="LMH3" s="140"/>
      <c r="LMI3" s="140"/>
      <c r="LMJ3" s="140"/>
      <c r="LMK3" s="140"/>
      <c r="LML3" s="140"/>
      <c r="LMM3" s="140"/>
      <c r="LMN3" s="140"/>
      <c r="LMO3" s="140"/>
      <c r="LMP3" s="140"/>
      <c r="LMQ3" s="140"/>
      <c r="LMR3" s="140"/>
      <c r="LMS3" s="140"/>
      <c r="LMT3" s="140"/>
      <c r="LMU3" s="140"/>
      <c r="LMV3" s="140"/>
      <c r="LMW3" s="140"/>
      <c r="LMX3" s="140"/>
      <c r="LMY3" s="140"/>
      <c r="LMZ3" s="140"/>
      <c r="LNA3" s="140"/>
      <c r="LNB3" s="140"/>
      <c r="LNC3" s="140"/>
      <c r="LND3" s="140"/>
      <c r="LNE3" s="140"/>
      <c r="LNF3" s="140"/>
      <c r="LNG3" s="140"/>
      <c r="LNH3" s="140"/>
      <c r="LNI3" s="140"/>
      <c r="LNJ3" s="140"/>
      <c r="LNK3" s="140"/>
      <c r="LNL3" s="140"/>
      <c r="LNM3" s="140"/>
      <c r="LNN3" s="140"/>
      <c r="LNO3" s="140"/>
      <c r="LNP3" s="140"/>
      <c r="LNQ3" s="140"/>
      <c r="LNR3" s="140"/>
      <c r="LNS3" s="140"/>
      <c r="LNT3" s="140"/>
      <c r="LNU3" s="140"/>
      <c r="LNV3" s="140"/>
      <c r="LNW3" s="140"/>
      <c r="LNX3" s="140"/>
      <c r="LNY3" s="140"/>
      <c r="LNZ3" s="140"/>
      <c r="LOA3" s="140"/>
      <c r="LOB3" s="140"/>
      <c r="LOC3" s="140"/>
      <c r="LOD3" s="140"/>
      <c r="LOE3" s="140"/>
      <c r="LOF3" s="140"/>
      <c r="LOG3" s="140"/>
      <c r="LOH3" s="140"/>
      <c r="LOI3" s="140"/>
      <c r="LOJ3" s="140"/>
      <c r="LOK3" s="140"/>
      <c r="LOL3" s="140"/>
      <c r="LOM3" s="140"/>
      <c r="LON3" s="140"/>
      <c r="LOO3" s="140"/>
      <c r="LOP3" s="140"/>
      <c r="LOQ3" s="140"/>
      <c r="LOR3" s="140"/>
      <c r="LOS3" s="140"/>
      <c r="LOT3" s="140"/>
      <c r="LOU3" s="140"/>
      <c r="LOV3" s="140"/>
      <c r="LOW3" s="140"/>
      <c r="LOX3" s="140"/>
      <c r="LOY3" s="140"/>
      <c r="LOZ3" s="140"/>
      <c r="LPA3" s="140"/>
      <c r="LPB3" s="140"/>
      <c r="LPC3" s="140"/>
      <c r="LPD3" s="140"/>
      <c r="LPE3" s="140"/>
      <c r="LPF3" s="140"/>
      <c r="LPG3" s="140"/>
      <c r="LPH3" s="140"/>
      <c r="LPI3" s="140"/>
      <c r="LPJ3" s="140"/>
      <c r="LPK3" s="140"/>
      <c r="LPL3" s="140"/>
      <c r="LPM3" s="140"/>
      <c r="LPN3" s="140"/>
      <c r="LPO3" s="140"/>
      <c r="LPP3" s="140"/>
      <c r="LPQ3" s="140"/>
      <c r="LPR3" s="140"/>
      <c r="LPS3" s="140"/>
      <c r="LPT3" s="140"/>
      <c r="LPU3" s="140"/>
      <c r="LPV3" s="140"/>
      <c r="LPW3" s="140"/>
      <c r="LPX3" s="140"/>
      <c r="LPY3" s="140"/>
      <c r="LPZ3" s="140"/>
      <c r="LQA3" s="140"/>
      <c r="LQB3" s="140"/>
      <c r="LQC3" s="140"/>
      <c r="LQD3" s="140"/>
      <c r="LQE3" s="140"/>
      <c r="LQF3" s="140"/>
      <c r="LQG3" s="140"/>
      <c r="LQH3" s="140"/>
      <c r="LQI3" s="140"/>
      <c r="LQJ3" s="140"/>
      <c r="LQK3" s="140"/>
      <c r="LQL3" s="140"/>
      <c r="LQM3" s="140"/>
      <c r="LQN3" s="140"/>
      <c r="LQO3" s="140"/>
      <c r="LQP3" s="140"/>
      <c r="LQQ3" s="140"/>
      <c r="LQR3" s="140"/>
      <c r="LQS3" s="140"/>
      <c r="LQT3" s="140"/>
      <c r="LQU3" s="140"/>
      <c r="LQV3" s="140"/>
      <c r="LQW3" s="140"/>
      <c r="LQX3" s="140"/>
      <c r="LQY3" s="140"/>
      <c r="LQZ3" s="140"/>
      <c r="LRA3" s="140"/>
      <c r="LRB3" s="140"/>
      <c r="LRC3" s="140"/>
      <c r="LRD3" s="140"/>
      <c r="LRE3" s="140"/>
      <c r="LRF3" s="140"/>
      <c r="LRG3" s="140"/>
      <c r="LRH3" s="140"/>
      <c r="LRI3" s="140"/>
      <c r="LRJ3" s="140"/>
      <c r="LRK3" s="140"/>
      <c r="LRL3" s="140"/>
      <c r="LRM3" s="140"/>
      <c r="LRN3" s="140"/>
      <c r="LRO3" s="140"/>
      <c r="LRP3" s="140"/>
      <c r="LRQ3" s="140"/>
      <c r="LRR3" s="140"/>
      <c r="LRS3" s="140"/>
      <c r="LRT3" s="140"/>
      <c r="LRU3" s="140"/>
      <c r="LRV3" s="140"/>
      <c r="LRW3" s="140"/>
      <c r="LRX3" s="140"/>
      <c r="LRY3" s="140"/>
      <c r="LRZ3" s="140"/>
      <c r="LSA3" s="140"/>
      <c r="LSB3" s="140"/>
      <c r="LSC3" s="140"/>
      <c r="LSD3" s="140"/>
      <c r="LSE3" s="140"/>
      <c r="LSF3" s="140"/>
      <c r="LSG3" s="140"/>
      <c r="LSH3" s="140"/>
      <c r="LSI3" s="140"/>
      <c r="LSJ3" s="140"/>
      <c r="LSK3" s="140"/>
      <c r="LSL3" s="140"/>
      <c r="LSM3" s="140"/>
      <c r="LSN3" s="140"/>
      <c r="LSO3" s="140"/>
      <c r="LSP3" s="140"/>
      <c r="LSQ3" s="140"/>
      <c r="LSR3" s="140"/>
      <c r="LSS3" s="140"/>
      <c r="LST3" s="140"/>
      <c r="LSU3" s="140"/>
      <c r="LSV3" s="140"/>
      <c r="LSW3" s="140"/>
      <c r="LSX3" s="140"/>
      <c r="LSY3" s="140"/>
      <c r="LSZ3" s="140"/>
      <c r="LTA3" s="140"/>
      <c r="LTB3" s="140"/>
      <c r="LTC3" s="140"/>
      <c r="LTD3" s="140"/>
      <c r="LTE3" s="140"/>
      <c r="LTF3" s="140"/>
      <c r="LTG3" s="140"/>
      <c r="LTH3" s="140"/>
      <c r="LTI3" s="140"/>
      <c r="LTJ3" s="140"/>
      <c r="LTK3" s="140"/>
      <c r="LTL3" s="140"/>
      <c r="LTM3" s="140"/>
      <c r="LTN3" s="140"/>
      <c r="LTO3" s="140"/>
      <c r="LTP3" s="140"/>
      <c r="LTQ3" s="140"/>
      <c r="LTR3" s="140"/>
      <c r="LTS3" s="140"/>
      <c r="LTT3" s="140"/>
      <c r="LTU3" s="140"/>
      <c r="LTV3" s="140"/>
      <c r="LTW3" s="140"/>
      <c r="LTX3" s="140"/>
      <c r="LTY3" s="140"/>
      <c r="LTZ3" s="140"/>
      <c r="LUA3" s="140"/>
      <c r="LUB3" s="140"/>
      <c r="LUC3" s="140"/>
      <c r="LUD3" s="140"/>
      <c r="LUE3" s="140"/>
      <c r="LUF3" s="140"/>
      <c r="LUG3" s="140"/>
      <c r="LUH3" s="140"/>
      <c r="LUI3" s="140"/>
      <c r="LUJ3" s="140"/>
      <c r="LUK3" s="140"/>
      <c r="LUL3" s="140"/>
      <c r="LUM3" s="140"/>
      <c r="LUN3" s="140"/>
      <c r="LUO3" s="140"/>
      <c r="LUP3" s="140"/>
      <c r="LUQ3" s="140"/>
      <c r="LUR3" s="140"/>
      <c r="LUS3" s="140"/>
      <c r="LUT3" s="140"/>
      <c r="LUU3" s="140"/>
      <c r="LUV3" s="140"/>
      <c r="LUW3" s="140"/>
      <c r="LUX3" s="140"/>
      <c r="LUY3" s="140"/>
      <c r="LUZ3" s="140"/>
      <c r="LVA3" s="140"/>
      <c r="LVB3" s="140"/>
      <c r="LVC3" s="140"/>
      <c r="LVD3" s="140"/>
      <c r="LVE3" s="140"/>
      <c r="LVF3" s="140"/>
      <c r="LVG3" s="140"/>
      <c r="LVH3" s="140"/>
      <c r="LVI3" s="140"/>
      <c r="LVJ3" s="140"/>
      <c r="LVK3" s="140"/>
      <c r="LVL3" s="140"/>
      <c r="LVM3" s="140"/>
      <c r="LVN3" s="140"/>
      <c r="LVO3" s="140"/>
      <c r="LVP3" s="140"/>
      <c r="LVQ3" s="140"/>
      <c r="LVR3" s="140"/>
      <c r="LVS3" s="140"/>
      <c r="LVT3" s="140"/>
      <c r="LVU3" s="140"/>
      <c r="LVV3" s="140"/>
      <c r="LVW3" s="140"/>
      <c r="LVX3" s="140"/>
      <c r="LVY3" s="140"/>
      <c r="LVZ3" s="140"/>
      <c r="LWA3" s="140"/>
      <c r="LWB3" s="140"/>
      <c r="LWC3" s="140"/>
      <c r="LWD3" s="140"/>
      <c r="LWE3" s="140"/>
      <c r="LWF3" s="140"/>
      <c r="LWG3" s="140"/>
      <c r="LWH3" s="140"/>
      <c r="LWI3" s="140"/>
      <c r="LWJ3" s="140"/>
      <c r="LWK3" s="140"/>
      <c r="LWL3" s="140"/>
      <c r="LWM3" s="140"/>
      <c r="LWN3" s="140"/>
      <c r="LWO3" s="140"/>
      <c r="LWP3" s="140"/>
      <c r="LWQ3" s="140"/>
      <c r="LWR3" s="140"/>
      <c r="LWS3" s="140"/>
      <c r="LWT3" s="140"/>
      <c r="LWU3" s="140"/>
      <c r="LWV3" s="140"/>
      <c r="LWW3" s="140"/>
      <c r="LWX3" s="140"/>
      <c r="LWY3" s="140"/>
      <c r="LWZ3" s="140"/>
      <c r="LXA3" s="140"/>
      <c r="LXB3" s="140"/>
      <c r="LXC3" s="140"/>
      <c r="LXD3" s="140"/>
      <c r="LXE3" s="140"/>
      <c r="LXF3" s="140"/>
      <c r="LXG3" s="140"/>
      <c r="LXH3" s="140"/>
      <c r="LXI3" s="140"/>
      <c r="LXJ3" s="140"/>
      <c r="LXK3" s="140"/>
      <c r="LXL3" s="140"/>
      <c r="LXM3" s="140"/>
      <c r="LXN3" s="140"/>
      <c r="LXO3" s="140"/>
      <c r="LXP3" s="140"/>
      <c r="LXQ3" s="140"/>
      <c r="LXR3" s="140"/>
      <c r="LXS3" s="140"/>
      <c r="LXT3" s="140"/>
      <c r="LXU3" s="140"/>
      <c r="LXV3" s="140"/>
      <c r="LXW3" s="140"/>
      <c r="LXX3" s="140"/>
      <c r="LXY3" s="140"/>
      <c r="LXZ3" s="140"/>
      <c r="LYA3" s="140"/>
      <c r="LYB3" s="140"/>
      <c r="LYC3" s="140"/>
      <c r="LYD3" s="140"/>
      <c r="LYE3" s="140"/>
      <c r="LYF3" s="140"/>
      <c r="LYG3" s="140"/>
      <c r="LYH3" s="140"/>
      <c r="LYI3" s="140"/>
      <c r="LYJ3" s="140"/>
      <c r="LYK3" s="140"/>
      <c r="LYL3" s="140"/>
      <c r="LYM3" s="140"/>
      <c r="LYN3" s="140"/>
      <c r="LYO3" s="140"/>
      <c r="LYP3" s="140"/>
      <c r="LYQ3" s="140"/>
      <c r="LYR3" s="140"/>
      <c r="LYS3" s="140"/>
      <c r="LYT3" s="140"/>
      <c r="LYU3" s="140"/>
      <c r="LYV3" s="140"/>
      <c r="LYW3" s="140"/>
      <c r="LYX3" s="140"/>
      <c r="LYY3" s="140"/>
      <c r="LYZ3" s="140"/>
      <c r="LZA3" s="140"/>
      <c r="LZB3" s="140"/>
      <c r="LZC3" s="140"/>
      <c r="LZD3" s="140"/>
      <c r="LZE3" s="140"/>
      <c r="LZF3" s="140"/>
      <c r="LZG3" s="140"/>
      <c r="LZH3" s="140"/>
      <c r="LZI3" s="140"/>
      <c r="LZJ3" s="140"/>
      <c r="LZK3" s="140"/>
      <c r="LZL3" s="140"/>
      <c r="LZM3" s="140"/>
      <c r="LZN3" s="140"/>
      <c r="LZO3" s="140"/>
      <c r="LZP3" s="140"/>
      <c r="LZQ3" s="140"/>
      <c r="LZR3" s="140"/>
      <c r="LZS3" s="140"/>
      <c r="LZT3" s="140"/>
      <c r="LZU3" s="140"/>
      <c r="LZV3" s="140"/>
      <c r="LZW3" s="140"/>
      <c r="LZX3" s="140"/>
      <c r="LZY3" s="140"/>
      <c r="LZZ3" s="140"/>
      <c r="MAA3" s="140"/>
      <c r="MAB3" s="140"/>
      <c r="MAC3" s="140"/>
      <c r="MAD3" s="140"/>
      <c r="MAE3" s="140"/>
      <c r="MAF3" s="140"/>
      <c r="MAG3" s="140"/>
      <c r="MAH3" s="140"/>
      <c r="MAI3" s="140"/>
      <c r="MAJ3" s="140"/>
      <c r="MAK3" s="140"/>
      <c r="MAL3" s="140"/>
      <c r="MAM3" s="140"/>
      <c r="MAN3" s="140"/>
      <c r="MAO3" s="140"/>
      <c r="MAP3" s="140"/>
      <c r="MAQ3" s="140"/>
      <c r="MAR3" s="140"/>
      <c r="MAS3" s="140"/>
      <c r="MAT3" s="140"/>
      <c r="MAU3" s="140"/>
      <c r="MAV3" s="140"/>
      <c r="MAW3" s="140"/>
      <c r="MAX3" s="140"/>
      <c r="MAY3" s="140"/>
      <c r="MAZ3" s="140"/>
      <c r="MBA3" s="140"/>
      <c r="MBB3" s="140"/>
      <c r="MBC3" s="140"/>
      <c r="MBD3" s="140"/>
      <c r="MBE3" s="140"/>
      <c r="MBF3" s="140"/>
      <c r="MBG3" s="140"/>
      <c r="MBH3" s="140"/>
      <c r="MBI3" s="140"/>
      <c r="MBJ3" s="140"/>
      <c r="MBK3" s="140"/>
      <c r="MBL3" s="140"/>
      <c r="MBM3" s="140"/>
      <c r="MBN3" s="140"/>
      <c r="MBO3" s="140"/>
      <c r="MBP3" s="140"/>
      <c r="MBQ3" s="140"/>
      <c r="MBR3" s="140"/>
      <c r="MBS3" s="140"/>
      <c r="MBT3" s="140"/>
      <c r="MBU3" s="140"/>
      <c r="MBV3" s="140"/>
      <c r="MBW3" s="140"/>
      <c r="MBX3" s="140"/>
      <c r="MBY3" s="140"/>
      <c r="MBZ3" s="140"/>
      <c r="MCA3" s="140"/>
      <c r="MCB3" s="140"/>
      <c r="MCC3" s="140"/>
      <c r="MCD3" s="140"/>
      <c r="MCE3" s="140"/>
      <c r="MCF3" s="140"/>
      <c r="MCG3" s="140"/>
      <c r="MCH3" s="140"/>
      <c r="MCI3" s="140"/>
      <c r="MCJ3" s="140"/>
      <c r="MCK3" s="140"/>
      <c r="MCL3" s="140"/>
      <c r="MCM3" s="140"/>
      <c r="MCN3" s="140"/>
      <c r="MCO3" s="140"/>
      <c r="MCP3" s="140"/>
      <c r="MCQ3" s="140"/>
      <c r="MCR3" s="140"/>
      <c r="MCS3" s="140"/>
      <c r="MCT3" s="140"/>
      <c r="MCU3" s="140"/>
      <c r="MCV3" s="140"/>
      <c r="MCW3" s="140"/>
      <c r="MCX3" s="140"/>
      <c r="MCY3" s="140"/>
      <c r="MCZ3" s="140"/>
      <c r="MDA3" s="140"/>
      <c r="MDB3" s="140"/>
      <c r="MDC3" s="140"/>
      <c r="MDD3" s="140"/>
      <c r="MDE3" s="140"/>
      <c r="MDF3" s="140"/>
      <c r="MDG3" s="140"/>
      <c r="MDH3" s="140"/>
      <c r="MDI3" s="140"/>
      <c r="MDJ3" s="140"/>
      <c r="MDK3" s="140"/>
      <c r="MDL3" s="140"/>
      <c r="MDM3" s="140"/>
      <c r="MDN3" s="140"/>
      <c r="MDO3" s="140"/>
      <c r="MDP3" s="140"/>
      <c r="MDQ3" s="140"/>
      <c r="MDR3" s="140"/>
      <c r="MDS3" s="140"/>
      <c r="MDT3" s="140"/>
      <c r="MDU3" s="140"/>
      <c r="MDV3" s="140"/>
      <c r="MDW3" s="140"/>
      <c r="MDX3" s="140"/>
      <c r="MDY3" s="140"/>
      <c r="MDZ3" s="140"/>
      <c r="MEA3" s="140"/>
      <c r="MEB3" s="140"/>
      <c r="MEC3" s="140"/>
      <c r="MED3" s="140"/>
      <c r="MEE3" s="140"/>
      <c r="MEF3" s="140"/>
      <c r="MEG3" s="140"/>
      <c r="MEH3" s="140"/>
      <c r="MEI3" s="140"/>
      <c r="MEJ3" s="140"/>
      <c r="MEK3" s="140"/>
      <c r="MEL3" s="140"/>
      <c r="MEM3" s="140"/>
      <c r="MEN3" s="140"/>
      <c r="MEO3" s="140"/>
      <c r="MEP3" s="140"/>
      <c r="MEQ3" s="140"/>
      <c r="MER3" s="140"/>
      <c r="MES3" s="140"/>
      <c r="MET3" s="140"/>
      <c r="MEU3" s="140"/>
      <c r="MEV3" s="140"/>
      <c r="MEW3" s="140"/>
      <c r="MEX3" s="140"/>
      <c r="MEY3" s="140"/>
      <c r="MEZ3" s="140"/>
      <c r="MFA3" s="140"/>
      <c r="MFB3" s="140"/>
      <c r="MFC3" s="140"/>
      <c r="MFD3" s="140"/>
      <c r="MFE3" s="140"/>
      <c r="MFF3" s="140"/>
      <c r="MFG3" s="140"/>
      <c r="MFH3" s="140"/>
      <c r="MFI3" s="140"/>
      <c r="MFJ3" s="140"/>
      <c r="MFK3" s="140"/>
      <c r="MFL3" s="140"/>
      <c r="MFM3" s="140"/>
      <c r="MFN3" s="140"/>
      <c r="MFO3" s="140"/>
      <c r="MFP3" s="140"/>
      <c r="MFQ3" s="140"/>
      <c r="MFR3" s="140"/>
      <c r="MFS3" s="140"/>
      <c r="MFT3" s="140"/>
      <c r="MFU3" s="140"/>
      <c r="MFV3" s="140"/>
      <c r="MFW3" s="140"/>
      <c r="MFX3" s="140"/>
      <c r="MFY3" s="140"/>
      <c r="MFZ3" s="140"/>
      <c r="MGA3" s="140"/>
      <c r="MGB3" s="140"/>
      <c r="MGC3" s="140"/>
      <c r="MGD3" s="140"/>
      <c r="MGE3" s="140"/>
      <c r="MGF3" s="140"/>
      <c r="MGG3" s="140"/>
      <c r="MGH3" s="140"/>
      <c r="MGI3" s="140"/>
      <c r="MGJ3" s="140"/>
      <c r="MGK3" s="140"/>
      <c r="MGL3" s="140"/>
      <c r="MGM3" s="140"/>
      <c r="MGN3" s="140"/>
      <c r="MGO3" s="140"/>
      <c r="MGP3" s="140"/>
      <c r="MGQ3" s="140"/>
      <c r="MGR3" s="140"/>
      <c r="MGS3" s="140"/>
      <c r="MGT3" s="140"/>
      <c r="MGU3" s="140"/>
      <c r="MGV3" s="140"/>
      <c r="MGW3" s="140"/>
      <c r="MGX3" s="140"/>
      <c r="MGY3" s="140"/>
      <c r="MGZ3" s="140"/>
      <c r="MHA3" s="140"/>
      <c r="MHB3" s="140"/>
      <c r="MHC3" s="140"/>
      <c r="MHD3" s="140"/>
      <c r="MHE3" s="140"/>
      <c r="MHF3" s="140"/>
      <c r="MHG3" s="140"/>
      <c r="MHH3" s="140"/>
      <c r="MHI3" s="140"/>
      <c r="MHJ3" s="140"/>
      <c r="MHK3" s="140"/>
      <c r="MHL3" s="140"/>
      <c r="MHM3" s="140"/>
      <c r="MHN3" s="140"/>
      <c r="MHO3" s="140"/>
      <c r="MHP3" s="140"/>
      <c r="MHQ3" s="140"/>
      <c r="MHR3" s="140"/>
      <c r="MHS3" s="140"/>
      <c r="MHT3" s="140"/>
      <c r="MHU3" s="140"/>
      <c r="MHV3" s="140"/>
      <c r="MHW3" s="140"/>
      <c r="MHX3" s="140"/>
      <c r="MHY3" s="140"/>
      <c r="MHZ3" s="140"/>
      <c r="MIA3" s="140"/>
      <c r="MIB3" s="140"/>
      <c r="MIC3" s="140"/>
      <c r="MID3" s="140"/>
      <c r="MIE3" s="140"/>
      <c r="MIF3" s="140"/>
      <c r="MIG3" s="140"/>
      <c r="MIH3" s="140"/>
      <c r="MII3" s="140"/>
      <c r="MIJ3" s="140"/>
      <c r="MIK3" s="140"/>
      <c r="MIL3" s="140"/>
      <c r="MIM3" s="140"/>
      <c r="MIN3" s="140"/>
      <c r="MIO3" s="140"/>
      <c r="MIP3" s="140"/>
      <c r="MIQ3" s="140"/>
      <c r="MIR3" s="140"/>
      <c r="MIS3" s="140"/>
      <c r="MIT3" s="140"/>
      <c r="MIU3" s="140"/>
      <c r="MIV3" s="140"/>
      <c r="MIW3" s="140"/>
      <c r="MIX3" s="140"/>
      <c r="MIY3" s="140"/>
      <c r="MIZ3" s="140"/>
      <c r="MJA3" s="140"/>
      <c r="MJB3" s="140"/>
      <c r="MJC3" s="140"/>
      <c r="MJD3" s="140"/>
      <c r="MJE3" s="140"/>
      <c r="MJF3" s="140"/>
      <c r="MJG3" s="140"/>
      <c r="MJH3" s="140"/>
      <c r="MJI3" s="140"/>
      <c r="MJJ3" s="140"/>
      <c r="MJK3" s="140"/>
      <c r="MJL3" s="140"/>
      <c r="MJM3" s="140"/>
      <c r="MJN3" s="140"/>
      <c r="MJO3" s="140"/>
      <c r="MJP3" s="140"/>
      <c r="MJQ3" s="140"/>
      <c r="MJR3" s="140"/>
      <c r="MJS3" s="140"/>
      <c r="MJT3" s="140"/>
      <c r="MJU3" s="140"/>
      <c r="MJV3" s="140"/>
      <c r="MJW3" s="140"/>
      <c r="MJX3" s="140"/>
      <c r="MJY3" s="140"/>
      <c r="MJZ3" s="140"/>
      <c r="MKA3" s="140"/>
      <c r="MKB3" s="140"/>
      <c r="MKC3" s="140"/>
      <c r="MKD3" s="140"/>
      <c r="MKE3" s="140"/>
      <c r="MKF3" s="140"/>
      <c r="MKG3" s="140"/>
      <c r="MKH3" s="140"/>
      <c r="MKI3" s="140"/>
      <c r="MKJ3" s="140"/>
      <c r="MKK3" s="140"/>
      <c r="MKL3" s="140"/>
      <c r="MKM3" s="140"/>
      <c r="MKN3" s="140"/>
      <c r="MKO3" s="140"/>
      <c r="MKP3" s="140"/>
      <c r="MKQ3" s="140"/>
      <c r="MKR3" s="140"/>
      <c r="MKS3" s="140"/>
      <c r="MKT3" s="140"/>
      <c r="MKU3" s="140"/>
      <c r="MKV3" s="140"/>
      <c r="MKW3" s="140"/>
      <c r="MKX3" s="140"/>
      <c r="MKY3" s="140"/>
      <c r="MKZ3" s="140"/>
      <c r="MLA3" s="140"/>
      <c r="MLB3" s="140"/>
      <c r="MLC3" s="140"/>
      <c r="MLD3" s="140"/>
      <c r="MLE3" s="140"/>
      <c r="MLF3" s="140"/>
      <c r="MLG3" s="140"/>
      <c r="MLH3" s="140"/>
      <c r="MLI3" s="140"/>
      <c r="MLJ3" s="140"/>
      <c r="MLK3" s="140"/>
      <c r="MLL3" s="140"/>
      <c r="MLM3" s="140"/>
      <c r="MLN3" s="140"/>
      <c r="MLO3" s="140"/>
      <c r="MLP3" s="140"/>
      <c r="MLQ3" s="140"/>
      <c r="MLR3" s="140"/>
      <c r="MLS3" s="140"/>
      <c r="MLT3" s="140"/>
      <c r="MLU3" s="140"/>
      <c r="MLV3" s="140"/>
      <c r="MLW3" s="140"/>
      <c r="MLX3" s="140"/>
      <c r="MLY3" s="140"/>
      <c r="MLZ3" s="140"/>
      <c r="MMA3" s="140"/>
      <c r="MMB3" s="140"/>
      <c r="MMC3" s="140"/>
      <c r="MMD3" s="140"/>
      <c r="MME3" s="140"/>
      <c r="MMF3" s="140"/>
      <c r="MMG3" s="140"/>
      <c r="MMH3" s="140"/>
      <c r="MMI3" s="140"/>
      <c r="MMJ3" s="140"/>
      <c r="MMK3" s="140"/>
      <c r="MML3" s="140"/>
      <c r="MMM3" s="140"/>
      <c r="MMN3" s="140"/>
      <c r="MMO3" s="140"/>
      <c r="MMP3" s="140"/>
      <c r="MMQ3" s="140"/>
      <c r="MMR3" s="140"/>
      <c r="MMS3" s="140"/>
      <c r="MMT3" s="140"/>
      <c r="MMU3" s="140"/>
      <c r="MMV3" s="140"/>
      <c r="MMW3" s="140"/>
      <c r="MMX3" s="140"/>
      <c r="MMY3" s="140"/>
      <c r="MMZ3" s="140"/>
      <c r="MNA3" s="140"/>
      <c r="MNB3" s="140"/>
      <c r="MNC3" s="140"/>
      <c r="MND3" s="140"/>
      <c r="MNE3" s="140"/>
      <c r="MNF3" s="140"/>
      <c r="MNG3" s="140"/>
      <c r="MNH3" s="140"/>
      <c r="MNI3" s="140"/>
      <c r="MNJ3" s="140"/>
      <c r="MNK3" s="140"/>
      <c r="MNL3" s="140"/>
      <c r="MNM3" s="140"/>
      <c r="MNN3" s="140"/>
      <c r="MNO3" s="140"/>
      <c r="MNP3" s="140"/>
      <c r="MNQ3" s="140"/>
      <c r="MNR3" s="140"/>
      <c r="MNS3" s="140"/>
      <c r="MNT3" s="140"/>
      <c r="MNU3" s="140"/>
      <c r="MNV3" s="140"/>
      <c r="MNW3" s="140"/>
      <c r="MNX3" s="140"/>
      <c r="MNY3" s="140"/>
      <c r="MNZ3" s="140"/>
      <c r="MOA3" s="140"/>
      <c r="MOB3" s="140"/>
      <c r="MOC3" s="140"/>
      <c r="MOD3" s="140"/>
      <c r="MOE3" s="140"/>
      <c r="MOF3" s="140"/>
      <c r="MOG3" s="140"/>
      <c r="MOH3" s="140"/>
      <c r="MOI3" s="140"/>
      <c r="MOJ3" s="140"/>
      <c r="MOK3" s="140"/>
      <c r="MOL3" s="140"/>
      <c r="MOM3" s="140"/>
      <c r="MON3" s="140"/>
      <c r="MOO3" s="140"/>
      <c r="MOP3" s="140"/>
      <c r="MOQ3" s="140"/>
      <c r="MOR3" s="140"/>
      <c r="MOS3" s="140"/>
      <c r="MOT3" s="140"/>
      <c r="MOU3" s="140"/>
      <c r="MOV3" s="140"/>
      <c r="MOW3" s="140"/>
      <c r="MOX3" s="140"/>
      <c r="MOY3" s="140"/>
      <c r="MOZ3" s="140"/>
      <c r="MPA3" s="140"/>
      <c r="MPB3" s="140"/>
      <c r="MPC3" s="140"/>
      <c r="MPD3" s="140"/>
      <c r="MPE3" s="140"/>
      <c r="MPF3" s="140"/>
      <c r="MPG3" s="140"/>
      <c r="MPH3" s="140"/>
      <c r="MPI3" s="140"/>
      <c r="MPJ3" s="140"/>
      <c r="MPK3" s="140"/>
      <c r="MPL3" s="140"/>
      <c r="MPM3" s="140"/>
      <c r="MPN3" s="140"/>
      <c r="MPO3" s="140"/>
      <c r="MPP3" s="140"/>
      <c r="MPQ3" s="140"/>
      <c r="MPR3" s="140"/>
      <c r="MPS3" s="140"/>
      <c r="MPT3" s="140"/>
      <c r="MPU3" s="140"/>
      <c r="MPV3" s="140"/>
      <c r="MPW3" s="140"/>
      <c r="MPX3" s="140"/>
      <c r="MPY3" s="140"/>
      <c r="MPZ3" s="140"/>
      <c r="MQA3" s="140"/>
      <c r="MQB3" s="140"/>
      <c r="MQC3" s="140"/>
      <c r="MQD3" s="140"/>
      <c r="MQE3" s="140"/>
      <c r="MQF3" s="140"/>
      <c r="MQG3" s="140"/>
      <c r="MQH3" s="140"/>
      <c r="MQI3" s="140"/>
      <c r="MQJ3" s="140"/>
      <c r="MQK3" s="140"/>
      <c r="MQL3" s="140"/>
      <c r="MQM3" s="140"/>
      <c r="MQN3" s="140"/>
      <c r="MQO3" s="140"/>
      <c r="MQP3" s="140"/>
      <c r="MQQ3" s="140"/>
      <c r="MQR3" s="140"/>
      <c r="MQS3" s="140"/>
      <c r="MQT3" s="140"/>
      <c r="MQU3" s="140"/>
      <c r="MQV3" s="140"/>
      <c r="MQW3" s="140"/>
      <c r="MQX3" s="140"/>
      <c r="MQY3" s="140"/>
      <c r="MQZ3" s="140"/>
      <c r="MRA3" s="140"/>
      <c r="MRB3" s="140"/>
      <c r="MRC3" s="140"/>
      <c r="MRD3" s="140"/>
      <c r="MRE3" s="140"/>
      <c r="MRF3" s="140"/>
      <c r="MRG3" s="140"/>
      <c r="MRH3" s="140"/>
      <c r="MRI3" s="140"/>
      <c r="MRJ3" s="140"/>
      <c r="MRK3" s="140"/>
      <c r="MRL3" s="140"/>
      <c r="MRM3" s="140"/>
      <c r="MRN3" s="140"/>
      <c r="MRO3" s="140"/>
      <c r="MRP3" s="140"/>
      <c r="MRQ3" s="140"/>
      <c r="MRR3" s="140"/>
      <c r="MRS3" s="140"/>
      <c r="MRT3" s="140"/>
      <c r="MRU3" s="140"/>
      <c r="MRV3" s="140"/>
      <c r="MRW3" s="140"/>
      <c r="MRX3" s="140"/>
      <c r="MRY3" s="140"/>
      <c r="MRZ3" s="140"/>
      <c r="MSA3" s="140"/>
      <c r="MSB3" s="140"/>
      <c r="MSC3" s="140"/>
      <c r="MSD3" s="140"/>
      <c r="MSE3" s="140"/>
      <c r="MSF3" s="140"/>
      <c r="MSG3" s="140"/>
      <c r="MSH3" s="140"/>
      <c r="MSI3" s="140"/>
      <c r="MSJ3" s="140"/>
      <c r="MSK3" s="140"/>
      <c r="MSL3" s="140"/>
      <c r="MSM3" s="140"/>
      <c r="MSN3" s="140"/>
      <c r="MSO3" s="140"/>
      <c r="MSP3" s="140"/>
      <c r="MSQ3" s="140"/>
      <c r="MSR3" s="140"/>
      <c r="MSS3" s="140"/>
      <c r="MST3" s="140"/>
      <c r="MSU3" s="140"/>
      <c r="MSV3" s="140"/>
      <c r="MSW3" s="140"/>
      <c r="MSX3" s="140"/>
      <c r="MSY3" s="140"/>
      <c r="MSZ3" s="140"/>
      <c r="MTA3" s="140"/>
      <c r="MTB3" s="140"/>
      <c r="MTC3" s="140"/>
      <c r="MTD3" s="140"/>
      <c r="MTE3" s="140"/>
      <c r="MTF3" s="140"/>
      <c r="MTG3" s="140"/>
      <c r="MTH3" s="140"/>
      <c r="MTI3" s="140"/>
      <c r="MTJ3" s="140"/>
      <c r="MTK3" s="140"/>
      <c r="MTL3" s="140"/>
      <c r="MTM3" s="140"/>
      <c r="MTN3" s="140"/>
      <c r="MTO3" s="140"/>
      <c r="MTP3" s="140"/>
      <c r="MTQ3" s="140"/>
      <c r="MTR3" s="140"/>
      <c r="MTS3" s="140"/>
      <c r="MTT3" s="140"/>
      <c r="MTU3" s="140"/>
      <c r="MTV3" s="140"/>
      <c r="MTW3" s="140"/>
      <c r="MTX3" s="140"/>
      <c r="MTY3" s="140"/>
      <c r="MTZ3" s="140"/>
      <c r="MUA3" s="140"/>
      <c r="MUB3" s="140"/>
      <c r="MUC3" s="140"/>
      <c r="MUD3" s="140"/>
      <c r="MUE3" s="140"/>
      <c r="MUF3" s="140"/>
      <c r="MUG3" s="140"/>
      <c r="MUH3" s="140"/>
      <c r="MUI3" s="140"/>
      <c r="MUJ3" s="140"/>
      <c r="MUK3" s="140"/>
      <c r="MUL3" s="140"/>
      <c r="MUM3" s="140"/>
      <c r="MUN3" s="140"/>
      <c r="MUO3" s="140"/>
      <c r="MUP3" s="140"/>
      <c r="MUQ3" s="140"/>
      <c r="MUR3" s="140"/>
      <c r="MUS3" s="140"/>
      <c r="MUT3" s="140"/>
      <c r="MUU3" s="140"/>
      <c r="MUV3" s="140"/>
      <c r="MUW3" s="140"/>
      <c r="MUX3" s="140"/>
      <c r="MUY3" s="140"/>
      <c r="MUZ3" s="140"/>
      <c r="MVA3" s="140"/>
      <c r="MVB3" s="140"/>
      <c r="MVC3" s="140"/>
      <c r="MVD3" s="140"/>
      <c r="MVE3" s="140"/>
      <c r="MVF3" s="140"/>
      <c r="MVG3" s="140"/>
      <c r="MVH3" s="140"/>
      <c r="MVI3" s="140"/>
      <c r="MVJ3" s="140"/>
      <c r="MVK3" s="140"/>
      <c r="MVL3" s="140"/>
      <c r="MVM3" s="140"/>
      <c r="MVN3" s="140"/>
      <c r="MVO3" s="140"/>
      <c r="MVP3" s="140"/>
      <c r="MVQ3" s="140"/>
      <c r="MVR3" s="140"/>
      <c r="MVS3" s="140"/>
      <c r="MVT3" s="140"/>
      <c r="MVU3" s="140"/>
      <c r="MVV3" s="140"/>
      <c r="MVW3" s="140"/>
      <c r="MVX3" s="140"/>
      <c r="MVY3" s="140"/>
      <c r="MVZ3" s="140"/>
      <c r="MWA3" s="140"/>
      <c r="MWB3" s="140"/>
      <c r="MWC3" s="140"/>
      <c r="MWD3" s="140"/>
      <c r="MWE3" s="140"/>
      <c r="MWF3" s="140"/>
      <c r="MWG3" s="140"/>
      <c r="MWH3" s="140"/>
      <c r="MWI3" s="140"/>
      <c r="MWJ3" s="140"/>
      <c r="MWK3" s="140"/>
      <c r="MWL3" s="140"/>
      <c r="MWM3" s="140"/>
      <c r="MWN3" s="140"/>
      <c r="MWO3" s="140"/>
      <c r="MWP3" s="140"/>
      <c r="MWQ3" s="140"/>
      <c r="MWR3" s="140"/>
      <c r="MWS3" s="140"/>
      <c r="MWT3" s="140"/>
      <c r="MWU3" s="140"/>
      <c r="MWV3" s="140"/>
      <c r="MWW3" s="140"/>
      <c r="MWX3" s="140"/>
      <c r="MWY3" s="140"/>
      <c r="MWZ3" s="140"/>
      <c r="MXA3" s="140"/>
      <c r="MXB3" s="140"/>
      <c r="MXC3" s="140"/>
      <c r="MXD3" s="140"/>
      <c r="MXE3" s="140"/>
      <c r="MXF3" s="140"/>
      <c r="MXG3" s="140"/>
      <c r="MXH3" s="140"/>
      <c r="MXI3" s="140"/>
      <c r="MXJ3" s="140"/>
      <c r="MXK3" s="140"/>
      <c r="MXL3" s="140"/>
      <c r="MXM3" s="140"/>
      <c r="MXN3" s="140"/>
      <c r="MXO3" s="140"/>
      <c r="MXP3" s="140"/>
      <c r="MXQ3" s="140"/>
      <c r="MXR3" s="140"/>
      <c r="MXS3" s="140"/>
      <c r="MXT3" s="140"/>
      <c r="MXU3" s="140"/>
      <c r="MXV3" s="140"/>
      <c r="MXW3" s="140"/>
      <c r="MXX3" s="140"/>
      <c r="MXY3" s="140"/>
      <c r="MXZ3" s="140"/>
      <c r="MYA3" s="140"/>
      <c r="MYB3" s="140"/>
      <c r="MYC3" s="140"/>
      <c r="MYD3" s="140"/>
      <c r="MYE3" s="140"/>
      <c r="MYF3" s="140"/>
      <c r="MYG3" s="140"/>
      <c r="MYH3" s="140"/>
      <c r="MYI3" s="140"/>
      <c r="MYJ3" s="140"/>
      <c r="MYK3" s="140"/>
      <c r="MYL3" s="140"/>
      <c r="MYM3" s="140"/>
      <c r="MYN3" s="140"/>
      <c r="MYO3" s="140"/>
      <c r="MYP3" s="140"/>
      <c r="MYQ3" s="140"/>
      <c r="MYR3" s="140"/>
      <c r="MYS3" s="140"/>
      <c r="MYT3" s="140"/>
      <c r="MYU3" s="140"/>
      <c r="MYV3" s="140"/>
      <c r="MYW3" s="140"/>
      <c r="MYX3" s="140"/>
      <c r="MYY3" s="140"/>
      <c r="MYZ3" s="140"/>
      <c r="MZA3" s="140"/>
      <c r="MZB3" s="140"/>
      <c r="MZC3" s="140"/>
      <c r="MZD3" s="140"/>
      <c r="MZE3" s="140"/>
      <c r="MZF3" s="140"/>
      <c r="MZG3" s="140"/>
      <c r="MZH3" s="140"/>
      <c r="MZI3" s="140"/>
      <c r="MZJ3" s="140"/>
      <c r="MZK3" s="140"/>
      <c r="MZL3" s="140"/>
      <c r="MZM3" s="140"/>
      <c r="MZN3" s="140"/>
      <c r="MZO3" s="140"/>
      <c r="MZP3" s="140"/>
      <c r="MZQ3" s="140"/>
      <c r="MZR3" s="140"/>
      <c r="MZS3" s="140"/>
      <c r="MZT3" s="140"/>
      <c r="MZU3" s="140"/>
      <c r="MZV3" s="140"/>
      <c r="MZW3" s="140"/>
      <c r="MZX3" s="140"/>
      <c r="MZY3" s="140"/>
      <c r="MZZ3" s="140"/>
      <c r="NAA3" s="140"/>
      <c r="NAB3" s="140"/>
      <c r="NAC3" s="140"/>
      <c r="NAD3" s="140"/>
      <c r="NAE3" s="140"/>
      <c r="NAF3" s="140"/>
      <c r="NAG3" s="140"/>
      <c r="NAH3" s="140"/>
      <c r="NAI3" s="140"/>
      <c r="NAJ3" s="140"/>
      <c r="NAK3" s="140"/>
      <c r="NAL3" s="140"/>
      <c r="NAM3" s="140"/>
      <c r="NAN3" s="140"/>
      <c r="NAO3" s="140"/>
      <c r="NAP3" s="140"/>
      <c r="NAQ3" s="140"/>
      <c r="NAR3" s="140"/>
      <c r="NAS3" s="140"/>
      <c r="NAT3" s="140"/>
      <c r="NAU3" s="140"/>
      <c r="NAV3" s="140"/>
      <c r="NAW3" s="140"/>
      <c r="NAX3" s="140"/>
      <c r="NAY3" s="140"/>
      <c r="NAZ3" s="140"/>
      <c r="NBA3" s="140"/>
      <c r="NBB3" s="140"/>
      <c r="NBC3" s="140"/>
      <c r="NBD3" s="140"/>
      <c r="NBE3" s="140"/>
      <c r="NBF3" s="140"/>
      <c r="NBG3" s="140"/>
      <c r="NBH3" s="140"/>
      <c r="NBI3" s="140"/>
      <c r="NBJ3" s="140"/>
      <c r="NBK3" s="140"/>
      <c r="NBL3" s="140"/>
      <c r="NBM3" s="140"/>
      <c r="NBN3" s="140"/>
      <c r="NBO3" s="140"/>
      <c r="NBP3" s="140"/>
      <c r="NBQ3" s="140"/>
      <c r="NBR3" s="140"/>
      <c r="NBS3" s="140"/>
      <c r="NBT3" s="140"/>
      <c r="NBU3" s="140"/>
      <c r="NBV3" s="140"/>
      <c r="NBW3" s="140"/>
      <c r="NBX3" s="140"/>
      <c r="NBY3" s="140"/>
      <c r="NBZ3" s="140"/>
      <c r="NCA3" s="140"/>
      <c r="NCB3" s="140"/>
      <c r="NCC3" s="140"/>
      <c r="NCD3" s="140"/>
      <c r="NCE3" s="140"/>
      <c r="NCF3" s="140"/>
      <c r="NCG3" s="140"/>
      <c r="NCH3" s="140"/>
      <c r="NCI3" s="140"/>
      <c r="NCJ3" s="140"/>
      <c r="NCK3" s="140"/>
      <c r="NCL3" s="140"/>
      <c r="NCM3" s="140"/>
      <c r="NCN3" s="140"/>
      <c r="NCO3" s="140"/>
      <c r="NCP3" s="140"/>
      <c r="NCQ3" s="140"/>
      <c r="NCR3" s="140"/>
      <c r="NCS3" s="140"/>
      <c r="NCT3" s="140"/>
      <c r="NCU3" s="140"/>
      <c r="NCV3" s="140"/>
      <c r="NCW3" s="140"/>
      <c r="NCX3" s="140"/>
      <c r="NCY3" s="140"/>
      <c r="NCZ3" s="140"/>
      <c r="NDA3" s="140"/>
      <c r="NDB3" s="140"/>
      <c r="NDC3" s="140"/>
      <c r="NDD3" s="140"/>
      <c r="NDE3" s="140"/>
      <c r="NDF3" s="140"/>
      <c r="NDG3" s="140"/>
      <c r="NDH3" s="140"/>
      <c r="NDI3" s="140"/>
      <c r="NDJ3" s="140"/>
      <c r="NDK3" s="140"/>
      <c r="NDL3" s="140"/>
      <c r="NDM3" s="140"/>
      <c r="NDN3" s="140"/>
      <c r="NDO3" s="140"/>
      <c r="NDP3" s="140"/>
      <c r="NDQ3" s="140"/>
      <c r="NDR3" s="140"/>
      <c r="NDS3" s="140"/>
      <c r="NDT3" s="140"/>
      <c r="NDU3" s="140"/>
      <c r="NDV3" s="140"/>
      <c r="NDW3" s="140"/>
      <c r="NDX3" s="140"/>
      <c r="NDY3" s="140"/>
      <c r="NDZ3" s="140"/>
      <c r="NEA3" s="140"/>
      <c r="NEB3" s="140"/>
      <c r="NEC3" s="140"/>
      <c r="NED3" s="140"/>
      <c r="NEE3" s="140"/>
      <c r="NEF3" s="140"/>
      <c r="NEG3" s="140"/>
      <c r="NEH3" s="140"/>
      <c r="NEI3" s="140"/>
      <c r="NEJ3" s="140"/>
      <c r="NEK3" s="140"/>
      <c r="NEL3" s="140"/>
      <c r="NEM3" s="140"/>
      <c r="NEN3" s="140"/>
      <c r="NEO3" s="140"/>
      <c r="NEP3" s="140"/>
      <c r="NEQ3" s="140"/>
      <c r="NER3" s="140"/>
      <c r="NES3" s="140"/>
      <c r="NET3" s="140"/>
      <c r="NEU3" s="140"/>
      <c r="NEV3" s="140"/>
      <c r="NEW3" s="140"/>
      <c r="NEX3" s="140"/>
      <c r="NEY3" s="140"/>
      <c r="NEZ3" s="140"/>
      <c r="NFA3" s="140"/>
      <c r="NFB3" s="140"/>
      <c r="NFC3" s="140"/>
      <c r="NFD3" s="140"/>
      <c r="NFE3" s="140"/>
      <c r="NFF3" s="140"/>
      <c r="NFG3" s="140"/>
      <c r="NFH3" s="140"/>
      <c r="NFI3" s="140"/>
      <c r="NFJ3" s="140"/>
      <c r="NFK3" s="140"/>
      <c r="NFL3" s="140"/>
      <c r="NFM3" s="140"/>
      <c r="NFN3" s="140"/>
      <c r="NFO3" s="140"/>
      <c r="NFP3" s="140"/>
      <c r="NFQ3" s="140"/>
      <c r="NFR3" s="140"/>
      <c r="NFS3" s="140"/>
      <c r="NFT3" s="140"/>
      <c r="NFU3" s="140"/>
      <c r="NFV3" s="140"/>
      <c r="NFW3" s="140"/>
      <c r="NFX3" s="140"/>
      <c r="NFY3" s="140"/>
      <c r="NFZ3" s="140"/>
      <c r="NGA3" s="140"/>
      <c r="NGB3" s="140"/>
      <c r="NGC3" s="140"/>
      <c r="NGD3" s="140"/>
      <c r="NGE3" s="140"/>
      <c r="NGF3" s="140"/>
      <c r="NGG3" s="140"/>
      <c r="NGH3" s="140"/>
      <c r="NGI3" s="140"/>
      <c r="NGJ3" s="140"/>
      <c r="NGK3" s="140"/>
      <c r="NGL3" s="140"/>
      <c r="NGM3" s="140"/>
      <c r="NGN3" s="140"/>
      <c r="NGO3" s="140"/>
      <c r="NGP3" s="140"/>
      <c r="NGQ3" s="140"/>
      <c r="NGR3" s="140"/>
      <c r="NGS3" s="140"/>
      <c r="NGT3" s="140"/>
      <c r="NGU3" s="140"/>
      <c r="NGV3" s="140"/>
      <c r="NGW3" s="140"/>
      <c r="NGX3" s="140"/>
      <c r="NGY3" s="140"/>
      <c r="NGZ3" s="140"/>
      <c r="NHA3" s="140"/>
      <c r="NHB3" s="140"/>
      <c r="NHC3" s="140"/>
      <c r="NHD3" s="140"/>
      <c r="NHE3" s="140"/>
      <c r="NHF3" s="140"/>
      <c r="NHG3" s="140"/>
      <c r="NHH3" s="140"/>
      <c r="NHI3" s="140"/>
      <c r="NHJ3" s="140"/>
      <c r="NHK3" s="140"/>
      <c r="NHL3" s="140"/>
      <c r="NHM3" s="140"/>
      <c r="NHN3" s="140"/>
      <c r="NHO3" s="140"/>
      <c r="NHP3" s="140"/>
      <c r="NHQ3" s="140"/>
      <c r="NHR3" s="140"/>
      <c r="NHS3" s="140"/>
      <c r="NHT3" s="140"/>
      <c r="NHU3" s="140"/>
      <c r="NHV3" s="140"/>
      <c r="NHW3" s="140"/>
      <c r="NHX3" s="140"/>
      <c r="NHY3" s="140"/>
      <c r="NHZ3" s="140"/>
      <c r="NIA3" s="140"/>
      <c r="NIB3" s="140"/>
      <c r="NIC3" s="140"/>
      <c r="NID3" s="140"/>
      <c r="NIE3" s="140"/>
      <c r="NIF3" s="140"/>
      <c r="NIG3" s="140"/>
      <c r="NIH3" s="140"/>
      <c r="NII3" s="140"/>
      <c r="NIJ3" s="140"/>
      <c r="NIK3" s="140"/>
      <c r="NIL3" s="140"/>
      <c r="NIM3" s="140"/>
      <c r="NIN3" s="140"/>
      <c r="NIO3" s="140"/>
      <c r="NIP3" s="140"/>
      <c r="NIQ3" s="140"/>
      <c r="NIR3" s="140"/>
      <c r="NIS3" s="140"/>
      <c r="NIT3" s="140"/>
      <c r="NIU3" s="140"/>
      <c r="NIV3" s="140"/>
      <c r="NIW3" s="140"/>
      <c r="NIX3" s="140"/>
      <c r="NIY3" s="140"/>
      <c r="NIZ3" s="140"/>
      <c r="NJA3" s="140"/>
      <c r="NJB3" s="140"/>
      <c r="NJC3" s="140"/>
      <c r="NJD3" s="140"/>
      <c r="NJE3" s="140"/>
      <c r="NJF3" s="140"/>
      <c r="NJG3" s="140"/>
      <c r="NJH3" s="140"/>
      <c r="NJI3" s="140"/>
      <c r="NJJ3" s="140"/>
      <c r="NJK3" s="140"/>
      <c r="NJL3" s="140"/>
      <c r="NJM3" s="140"/>
      <c r="NJN3" s="140"/>
      <c r="NJO3" s="140"/>
      <c r="NJP3" s="140"/>
      <c r="NJQ3" s="140"/>
      <c r="NJR3" s="140"/>
      <c r="NJS3" s="140"/>
      <c r="NJT3" s="140"/>
      <c r="NJU3" s="140"/>
      <c r="NJV3" s="140"/>
      <c r="NJW3" s="140"/>
      <c r="NJX3" s="140"/>
      <c r="NJY3" s="140"/>
      <c r="NJZ3" s="140"/>
      <c r="NKA3" s="140"/>
      <c r="NKB3" s="140"/>
      <c r="NKC3" s="140"/>
      <c r="NKD3" s="140"/>
      <c r="NKE3" s="140"/>
      <c r="NKF3" s="140"/>
      <c r="NKG3" s="140"/>
      <c r="NKH3" s="140"/>
      <c r="NKI3" s="140"/>
      <c r="NKJ3" s="140"/>
      <c r="NKK3" s="140"/>
      <c r="NKL3" s="140"/>
      <c r="NKM3" s="140"/>
      <c r="NKN3" s="140"/>
      <c r="NKO3" s="140"/>
      <c r="NKP3" s="140"/>
      <c r="NKQ3" s="140"/>
      <c r="NKR3" s="140"/>
      <c r="NKS3" s="140"/>
      <c r="NKT3" s="140"/>
      <c r="NKU3" s="140"/>
      <c r="NKV3" s="140"/>
      <c r="NKW3" s="140"/>
      <c r="NKX3" s="140"/>
      <c r="NKY3" s="140"/>
      <c r="NKZ3" s="140"/>
      <c r="NLA3" s="140"/>
      <c r="NLB3" s="140"/>
      <c r="NLC3" s="140"/>
      <c r="NLD3" s="140"/>
      <c r="NLE3" s="140"/>
      <c r="NLF3" s="140"/>
      <c r="NLG3" s="140"/>
      <c r="NLH3" s="140"/>
      <c r="NLI3" s="140"/>
      <c r="NLJ3" s="140"/>
      <c r="NLK3" s="140"/>
      <c r="NLL3" s="140"/>
      <c r="NLM3" s="140"/>
      <c r="NLN3" s="140"/>
      <c r="NLO3" s="140"/>
      <c r="NLP3" s="140"/>
      <c r="NLQ3" s="140"/>
      <c r="NLR3" s="140"/>
      <c r="NLS3" s="140"/>
      <c r="NLT3" s="140"/>
      <c r="NLU3" s="140"/>
      <c r="NLV3" s="140"/>
      <c r="NLW3" s="140"/>
      <c r="NLX3" s="140"/>
      <c r="NLY3" s="140"/>
      <c r="NLZ3" s="140"/>
      <c r="NMA3" s="140"/>
      <c r="NMB3" s="140"/>
      <c r="NMC3" s="140"/>
      <c r="NMD3" s="140"/>
      <c r="NME3" s="140"/>
      <c r="NMF3" s="140"/>
      <c r="NMG3" s="140"/>
      <c r="NMH3" s="140"/>
      <c r="NMI3" s="140"/>
      <c r="NMJ3" s="140"/>
      <c r="NMK3" s="140"/>
      <c r="NML3" s="140"/>
      <c r="NMM3" s="140"/>
      <c r="NMN3" s="140"/>
      <c r="NMO3" s="140"/>
      <c r="NMP3" s="140"/>
      <c r="NMQ3" s="140"/>
      <c r="NMR3" s="140"/>
      <c r="NMS3" s="140"/>
      <c r="NMT3" s="140"/>
      <c r="NMU3" s="140"/>
      <c r="NMV3" s="140"/>
      <c r="NMW3" s="140"/>
      <c r="NMX3" s="140"/>
      <c r="NMY3" s="140"/>
      <c r="NMZ3" s="140"/>
      <c r="NNA3" s="140"/>
      <c r="NNB3" s="140"/>
      <c r="NNC3" s="140"/>
      <c r="NND3" s="140"/>
      <c r="NNE3" s="140"/>
      <c r="NNF3" s="140"/>
      <c r="NNG3" s="140"/>
      <c r="NNH3" s="140"/>
      <c r="NNI3" s="140"/>
      <c r="NNJ3" s="140"/>
      <c r="NNK3" s="140"/>
      <c r="NNL3" s="140"/>
      <c r="NNM3" s="140"/>
      <c r="NNN3" s="140"/>
      <c r="NNO3" s="140"/>
      <c r="NNP3" s="140"/>
      <c r="NNQ3" s="140"/>
      <c r="NNR3" s="140"/>
      <c r="NNS3" s="140"/>
      <c r="NNT3" s="140"/>
      <c r="NNU3" s="140"/>
      <c r="NNV3" s="140"/>
      <c r="NNW3" s="140"/>
      <c r="NNX3" s="140"/>
      <c r="NNY3" s="140"/>
      <c r="NNZ3" s="140"/>
      <c r="NOA3" s="140"/>
      <c r="NOB3" s="140"/>
      <c r="NOC3" s="140"/>
      <c r="NOD3" s="140"/>
      <c r="NOE3" s="140"/>
      <c r="NOF3" s="140"/>
      <c r="NOG3" s="140"/>
      <c r="NOH3" s="140"/>
      <c r="NOI3" s="140"/>
      <c r="NOJ3" s="140"/>
      <c r="NOK3" s="140"/>
      <c r="NOL3" s="140"/>
      <c r="NOM3" s="140"/>
      <c r="NON3" s="140"/>
      <c r="NOO3" s="140"/>
      <c r="NOP3" s="140"/>
      <c r="NOQ3" s="140"/>
      <c r="NOR3" s="140"/>
      <c r="NOS3" s="140"/>
      <c r="NOT3" s="140"/>
      <c r="NOU3" s="140"/>
      <c r="NOV3" s="140"/>
      <c r="NOW3" s="140"/>
      <c r="NOX3" s="140"/>
      <c r="NOY3" s="140"/>
      <c r="NOZ3" s="140"/>
      <c r="NPA3" s="140"/>
      <c r="NPB3" s="140"/>
      <c r="NPC3" s="140"/>
      <c r="NPD3" s="140"/>
      <c r="NPE3" s="140"/>
      <c r="NPF3" s="140"/>
      <c r="NPG3" s="140"/>
      <c r="NPH3" s="140"/>
      <c r="NPI3" s="140"/>
      <c r="NPJ3" s="140"/>
      <c r="NPK3" s="140"/>
      <c r="NPL3" s="140"/>
      <c r="NPM3" s="140"/>
      <c r="NPN3" s="140"/>
      <c r="NPO3" s="140"/>
      <c r="NPP3" s="140"/>
      <c r="NPQ3" s="140"/>
      <c r="NPR3" s="140"/>
      <c r="NPS3" s="140"/>
      <c r="NPT3" s="140"/>
      <c r="NPU3" s="140"/>
      <c r="NPV3" s="140"/>
      <c r="NPW3" s="140"/>
      <c r="NPX3" s="140"/>
      <c r="NPY3" s="140"/>
      <c r="NPZ3" s="140"/>
      <c r="NQA3" s="140"/>
      <c r="NQB3" s="140"/>
      <c r="NQC3" s="140"/>
      <c r="NQD3" s="140"/>
      <c r="NQE3" s="140"/>
      <c r="NQF3" s="140"/>
      <c r="NQG3" s="140"/>
      <c r="NQH3" s="140"/>
      <c r="NQI3" s="140"/>
      <c r="NQJ3" s="140"/>
      <c r="NQK3" s="140"/>
      <c r="NQL3" s="140"/>
      <c r="NQM3" s="140"/>
      <c r="NQN3" s="140"/>
      <c r="NQO3" s="140"/>
      <c r="NQP3" s="140"/>
      <c r="NQQ3" s="140"/>
      <c r="NQR3" s="140"/>
      <c r="NQS3" s="140"/>
      <c r="NQT3" s="140"/>
      <c r="NQU3" s="140"/>
      <c r="NQV3" s="140"/>
      <c r="NQW3" s="140"/>
      <c r="NQX3" s="140"/>
      <c r="NQY3" s="140"/>
      <c r="NQZ3" s="140"/>
      <c r="NRA3" s="140"/>
      <c r="NRB3" s="140"/>
      <c r="NRC3" s="140"/>
      <c r="NRD3" s="140"/>
      <c r="NRE3" s="140"/>
      <c r="NRF3" s="140"/>
      <c r="NRG3" s="140"/>
      <c r="NRH3" s="140"/>
      <c r="NRI3" s="140"/>
      <c r="NRJ3" s="140"/>
      <c r="NRK3" s="140"/>
      <c r="NRL3" s="140"/>
      <c r="NRM3" s="140"/>
      <c r="NRN3" s="140"/>
      <c r="NRO3" s="140"/>
      <c r="NRP3" s="140"/>
      <c r="NRQ3" s="140"/>
      <c r="NRR3" s="140"/>
      <c r="NRS3" s="140"/>
      <c r="NRT3" s="140"/>
      <c r="NRU3" s="140"/>
      <c r="NRV3" s="140"/>
      <c r="NRW3" s="140"/>
      <c r="NRX3" s="140"/>
      <c r="NRY3" s="140"/>
      <c r="NRZ3" s="140"/>
      <c r="NSA3" s="140"/>
      <c r="NSB3" s="140"/>
      <c r="NSC3" s="140"/>
      <c r="NSD3" s="140"/>
      <c r="NSE3" s="140"/>
      <c r="NSF3" s="140"/>
      <c r="NSG3" s="140"/>
      <c r="NSH3" s="140"/>
      <c r="NSI3" s="140"/>
      <c r="NSJ3" s="140"/>
      <c r="NSK3" s="140"/>
      <c r="NSL3" s="140"/>
      <c r="NSM3" s="140"/>
      <c r="NSN3" s="140"/>
      <c r="NSO3" s="140"/>
      <c r="NSP3" s="140"/>
      <c r="NSQ3" s="140"/>
      <c r="NSR3" s="140"/>
      <c r="NSS3" s="140"/>
      <c r="NST3" s="140"/>
      <c r="NSU3" s="140"/>
      <c r="NSV3" s="140"/>
      <c r="NSW3" s="140"/>
      <c r="NSX3" s="140"/>
      <c r="NSY3" s="140"/>
      <c r="NSZ3" s="140"/>
      <c r="NTA3" s="140"/>
      <c r="NTB3" s="140"/>
      <c r="NTC3" s="140"/>
      <c r="NTD3" s="140"/>
      <c r="NTE3" s="140"/>
      <c r="NTF3" s="140"/>
      <c r="NTG3" s="140"/>
      <c r="NTH3" s="140"/>
      <c r="NTI3" s="140"/>
      <c r="NTJ3" s="140"/>
      <c r="NTK3" s="140"/>
      <c r="NTL3" s="140"/>
      <c r="NTM3" s="140"/>
      <c r="NTN3" s="140"/>
      <c r="NTO3" s="140"/>
      <c r="NTP3" s="140"/>
      <c r="NTQ3" s="140"/>
      <c r="NTR3" s="140"/>
      <c r="NTS3" s="140"/>
      <c r="NTT3" s="140"/>
      <c r="NTU3" s="140"/>
      <c r="NTV3" s="140"/>
      <c r="NTW3" s="140"/>
      <c r="NTX3" s="140"/>
      <c r="NTY3" s="140"/>
      <c r="NTZ3" s="140"/>
      <c r="NUA3" s="140"/>
      <c r="NUB3" s="140"/>
      <c r="NUC3" s="140"/>
      <c r="NUD3" s="140"/>
      <c r="NUE3" s="140"/>
      <c r="NUF3" s="140"/>
      <c r="NUG3" s="140"/>
      <c r="NUH3" s="140"/>
      <c r="NUI3" s="140"/>
      <c r="NUJ3" s="140"/>
      <c r="NUK3" s="140"/>
      <c r="NUL3" s="140"/>
      <c r="NUM3" s="140"/>
      <c r="NUN3" s="140"/>
      <c r="NUO3" s="140"/>
      <c r="NUP3" s="140"/>
      <c r="NUQ3" s="140"/>
      <c r="NUR3" s="140"/>
      <c r="NUS3" s="140"/>
      <c r="NUT3" s="140"/>
      <c r="NUU3" s="140"/>
      <c r="NUV3" s="140"/>
      <c r="NUW3" s="140"/>
      <c r="NUX3" s="140"/>
      <c r="NUY3" s="140"/>
      <c r="NUZ3" s="140"/>
      <c r="NVA3" s="140"/>
      <c r="NVB3" s="140"/>
      <c r="NVC3" s="140"/>
      <c r="NVD3" s="140"/>
      <c r="NVE3" s="140"/>
      <c r="NVF3" s="140"/>
      <c r="NVG3" s="140"/>
      <c r="NVH3" s="140"/>
      <c r="NVI3" s="140"/>
      <c r="NVJ3" s="140"/>
      <c r="NVK3" s="140"/>
      <c r="NVL3" s="140"/>
      <c r="NVM3" s="140"/>
      <c r="NVN3" s="140"/>
      <c r="NVO3" s="140"/>
      <c r="NVP3" s="140"/>
      <c r="NVQ3" s="140"/>
      <c r="NVR3" s="140"/>
      <c r="NVS3" s="140"/>
      <c r="NVT3" s="140"/>
      <c r="NVU3" s="140"/>
      <c r="NVV3" s="140"/>
      <c r="NVW3" s="140"/>
      <c r="NVX3" s="140"/>
      <c r="NVY3" s="140"/>
      <c r="NVZ3" s="140"/>
      <c r="NWA3" s="140"/>
      <c r="NWB3" s="140"/>
      <c r="NWC3" s="140"/>
      <c r="NWD3" s="140"/>
      <c r="NWE3" s="140"/>
      <c r="NWF3" s="140"/>
      <c r="NWG3" s="140"/>
      <c r="NWH3" s="140"/>
      <c r="NWI3" s="140"/>
      <c r="NWJ3" s="140"/>
      <c r="NWK3" s="140"/>
      <c r="NWL3" s="140"/>
      <c r="NWM3" s="140"/>
      <c r="NWN3" s="140"/>
      <c r="NWO3" s="140"/>
      <c r="NWP3" s="140"/>
      <c r="NWQ3" s="140"/>
      <c r="NWR3" s="140"/>
      <c r="NWS3" s="140"/>
      <c r="NWT3" s="140"/>
      <c r="NWU3" s="140"/>
      <c r="NWV3" s="140"/>
      <c r="NWW3" s="140"/>
      <c r="NWX3" s="140"/>
      <c r="NWY3" s="140"/>
      <c r="NWZ3" s="140"/>
      <c r="NXA3" s="140"/>
      <c r="NXB3" s="140"/>
      <c r="NXC3" s="140"/>
      <c r="NXD3" s="140"/>
      <c r="NXE3" s="140"/>
      <c r="NXF3" s="140"/>
      <c r="NXG3" s="140"/>
      <c r="NXH3" s="140"/>
      <c r="NXI3" s="140"/>
      <c r="NXJ3" s="140"/>
      <c r="NXK3" s="140"/>
      <c r="NXL3" s="140"/>
      <c r="NXM3" s="140"/>
      <c r="NXN3" s="140"/>
      <c r="NXO3" s="140"/>
      <c r="NXP3" s="140"/>
      <c r="NXQ3" s="140"/>
      <c r="NXR3" s="140"/>
      <c r="NXS3" s="140"/>
      <c r="NXT3" s="140"/>
      <c r="NXU3" s="140"/>
      <c r="NXV3" s="140"/>
      <c r="NXW3" s="140"/>
      <c r="NXX3" s="140"/>
      <c r="NXY3" s="140"/>
      <c r="NXZ3" s="140"/>
      <c r="NYA3" s="140"/>
      <c r="NYB3" s="140"/>
      <c r="NYC3" s="140"/>
      <c r="NYD3" s="140"/>
      <c r="NYE3" s="140"/>
      <c r="NYF3" s="140"/>
      <c r="NYG3" s="140"/>
      <c r="NYH3" s="140"/>
      <c r="NYI3" s="140"/>
      <c r="NYJ3" s="140"/>
      <c r="NYK3" s="140"/>
      <c r="NYL3" s="140"/>
      <c r="NYM3" s="140"/>
      <c r="NYN3" s="140"/>
      <c r="NYO3" s="140"/>
      <c r="NYP3" s="140"/>
      <c r="NYQ3" s="140"/>
      <c r="NYR3" s="140"/>
      <c r="NYS3" s="140"/>
      <c r="NYT3" s="140"/>
      <c r="NYU3" s="140"/>
      <c r="NYV3" s="140"/>
      <c r="NYW3" s="140"/>
      <c r="NYX3" s="140"/>
      <c r="NYY3" s="140"/>
      <c r="NYZ3" s="140"/>
      <c r="NZA3" s="140"/>
      <c r="NZB3" s="140"/>
      <c r="NZC3" s="140"/>
      <c r="NZD3" s="140"/>
      <c r="NZE3" s="140"/>
      <c r="NZF3" s="140"/>
      <c r="NZG3" s="140"/>
      <c r="NZH3" s="140"/>
      <c r="NZI3" s="140"/>
      <c r="NZJ3" s="140"/>
      <c r="NZK3" s="140"/>
      <c r="NZL3" s="140"/>
      <c r="NZM3" s="140"/>
      <c r="NZN3" s="140"/>
      <c r="NZO3" s="140"/>
      <c r="NZP3" s="140"/>
      <c r="NZQ3" s="140"/>
      <c r="NZR3" s="140"/>
      <c r="NZS3" s="140"/>
      <c r="NZT3" s="140"/>
      <c r="NZU3" s="140"/>
      <c r="NZV3" s="140"/>
      <c r="NZW3" s="140"/>
      <c r="NZX3" s="140"/>
      <c r="NZY3" s="140"/>
      <c r="NZZ3" s="140"/>
      <c r="OAA3" s="140"/>
      <c r="OAB3" s="140"/>
      <c r="OAC3" s="140"/>
      <c r="OAD3" s="140"/>
      <c r="OAE3" s="140"/>
      <c r="OAF3" s="140"/>
      <c r="OAG3" s="140"/>
      <c r="OAH3" s="140"/>
      <c r="OAI3" s="140"/>
      <c r="OAJ3" s="140"/>
      <c r="OAK3" s="140"/>
      <c r="OAL3" s="140"/>
      <c r="OAM3" s="140"/>
      <c r="OAN3" s="140"/>
      <c r="OAO3" s="140"/>
      <c r="OAP3" s="140"/>
      <c r="OAQ3" s="140"/>
      <c r="OAR3" s="140"/>
      <c r="OAS3" s="140"/>
      <c r="OAT3" s="140"/>
      <c r="OAU3" s="140"/>
      <c r="OAV3" s="140"/>
      <c r="OAW3" s="140"/>
      <c r="OAX3" s="140"/>
      <c r="OAY3" s="140"/>
      <c r="OAZ3" s="140"/>
      <c r="OBA3" s="140"/>
      <c r="OBB3" s="140"/>
      <c r="OBC3" s="140"/>
      <c r="OBD3" s="140"/>
      <c r="OBE3" s="140"/>
      <c r="OBF3" s="140"/>
      <c r="OBG3" s="140"/>
      <c r="OBH3" s="140"/>
      <c r="OBI3" s="140"/>
      <c r="OBJ3" s="140"/>
      <c r="OBK3" s="140"/>
      <c r="OBL3" s="140"/>
      <c r="OBM3" s="140"/>
      <c r="OBN3" s="140"/>
      <c r="OBO3" s="140"/>
      <c r="OBP3" s="140"/>
      <c r="OBQ3" s="140"/>
      <c r="OBR3" s="140"/>
      <c r="OBS3" s="140"/>
      <c r="OBT3" s="140"/>
      <c r="OBU3" s="140"/>
      <c r="OBV3" s="140"/>
      <c r="OBW3" s="140"/>
      <c r="OBX3" s="140"/>
      <c r="OBY3" s="140"/>
      <c r="OBZ3" s="140"/>
      <c r="OCA3" s="140"/>
      <c r="OCB3" s="140"/>
      <c r="OCC3" s="140"/>
      <c r="OCD3" s="140"/>
      <c r="OCE3" s="140"/>
      <c r="OCF3" s="140"/>
      <c r="OCG3" s="140"/>
      <c r="OCH3" s="140"/>
      <c r="OCI3" s="140"/>
      <c r="OCJ3" s="140"/>
      <c r="OCK3" s="140"/>
      <c r="OCL3" s="140"/>
      <c r="OCM3" s="140"/>
      <c r="OCN3" s="140"/>
      <c r="OCO3" s="140"/>
      <c r="OCP3" s="140"/>
      <c r="OCQ3" s="140"/>
      <c r="OCR3" s="140"/>
      <c r="OCS3" s="140"/>
      <c r="OCT3" s="140"/>
      <c r="OCU3" s="140"/>
      <c r="OCV3" s="140"/>
      <c r="OCW3" s="140"/>
      <c r="OCX3" s="140"/>
      <c r="OCY3" s="140"/>
      <c r="OCZ3" s="140"/>
      <c r="ODA3" s="140"/>
      <c r="ODB3" s="140"/>
      <c r="ODC3" s="140"/>
      <c r="ODD3" s="140"/>
      <c r="ODE3" s="140"/>
      <c r="ODF3" s="140"/>
      <c r="ODG3" s="140"/>
      <c r="ODH3" s="140"/>
      <c r="ODI3" s="140"/>
      <c r="ODJ3" s="140"/>
      <c r="ODK3" s="140"/>
      <c r="ODL3" s="140"/>
      <c r="ODM3" s="140"/>
      <c r="ODN3" s="140"/>
      <c r="ODO3" s="140"/>
      <c r="ODP3" s="140"/>
      <c r="ODQ3" s="140"/>
      <c r="ODR3" s="140"/>
      <c r="ODS3" s="140"/>
      <c r="ODT3" s="140"/>
      <c r="ODU3" s="140"/>
      <c r="ODV3" s="140"/>
      <c r="ODW3" s="140"/>
      <c r="ODX3" s="140"/>
      <c r="ODY3" s="140"/>
      <c r="ODZ3" s="140"/>
      <c r="OEA3" s="140"/>
      <c r="OEB3" s="140"/>
      <c r="OEC3" s="140"/>
      <c r="OED3" s="140"/>
      <c r="OEE3" s="140"/>
      <c r="OEF3" s="140"/>
      <c r="OEG3" s="140"/>
      <c r="OEH3" s="140"/>
      <c r="OEI3" s="140"/>
      <c r="OEJ3" s="140"/>
      <c r="OEK3" s="140"/>
      <c r="OEL3" s="140"/>
      <c r="OEM3" s="140"/>
      <c r="OEN3" s="140"/>
      <c r="OEO3" s="140"/>
      <c r="OEP3" s="140"/>
      <c r="OEQ3" s="140"/>
      <c r="OER3" s="140"/>
      <c r="OES3" s="140"/>
      <c r="OET3" s="140"/>
      <c r="OEU3" s="140"/>
      <c r="OEV3" s="140"/>
      <c r="OEW3" s="140"/>
      <c r="OEX3" s="140"/>
      <c r="OEY3" s="140"/>
      <c r="OEZ3" s="140"/>
      <c r="OFA3" s="140"/>
      <c r="OFB3" s="140"/>
      <c r="OFC3" s="140"/>
      <c r="OFD3" s="140"/>
      <c r="OFE3" s="140"/>
      <c r="OFF3" s="140"/>
      <c r="OFG3" s="140"/>
      <c r="OFH3" s="140"/>
      <c r="OFI3" s="140"/>
      <c r="OFJ3" s="140"/>
      <c r="OFK3" s="140"/>
      <c r="OFL3" s="140"/>
      <c r="OFM3" s="140"/>
      <c r="OFN3" s="140"/>
      <c r="OFO3" s="140"/>
      <c r="OFP3" s="140"/>
      <c r="OFQ3" s="140"/>
      <c r="OFR3" s="140"/>
      <c r="OFS3" s="140"/>
      <c r="OFT3" s="140"/>
      <c r="OFU3" s="140"/>
      <c r="OFV3" s="140"/>
      <c r="OFW3" s="140"/>
      <c r="OFX3" s="140"/>
      <c r="OFY3" s="140"/>
      <c r="OFZ3" s="140"/>
      <c r="OGA3" s="140"/>
      <c r="OGB3" s="140"/>
      <c r="OGC3" s="140"/>
      <c r="OGD3" s="140"/>
      <c r="OGE3" s="140"/>
      <c r="OGF3" s="140"/>
      <c r="OGG3" s="140"/>
      <c r="OGH3" s="140"/>
      <c r="OGI3" s="140"/>
      <c r="OGJ3" s="140"/>
      <c r="OGK3" s="140"/>
      <c r="OGL3" s="140"/>
      <c r="OGM3" s="140"/>
      <c r="OGN3" s="140"/>
      <c r="OGO3" s="140"/>
      <c r="OGP3" s="140"/>
      <c r="OGQ3" s="140"/>
      <c r="OGR3" s="140"/>
      <c r="OGS3" s="140"/>
      <c r="OGT3" s="140"/>
      <c r="OGU3" s="140"/>
      <c r="OGV3" s="140"/>
      <c r="OGW3" s="140"/>
      <c r="OGX3" s="140"/>
      <c r="OGY3" s="140"/>
      <c r="OGZ3" s="140"/>
      <c r="OHA3" s="140"/>
      <c r="OHB3" s="140"/>
      <c r="OHC3" s="140"/>
      <c r="OHD3" s="140"/>
      <c r="OHE3" s="140"/>
      <c r="OHF3" s="140"/>
      <c r="OHG3" s="140"/>
      <c r="OHH3" s="140"/>
      <c r="OHI3" s="140"/>
      <c r="OHJ3" s="140"/>
      <c r="OHK3" s="140"/>
      <c r="OHL3" s="140"/>
      <c r="OHM3" s="140"/>
      <c r="OHN3" s="140"/>
      <c r="OHO3" s="140"/>
      <c r="OHP3" s="140"/>
      <c r="OHQ3" s="140"/>
      <c r="OHR3" s="140"/>
      <c r="OHS3" s="140"/>
      <c r="OHT3" s="140"/>
      <c r="OHU3" s="140"/>
      <c r="OHV3" s="140"/>
      <c r="OHW3" s="140"/>
      <c r="OHX3" s="140"/>
      <c r="OHY3" s="140"/>
      <c r="OHZ3" s="140"/>
      <c r="OIA3" s="140"/>
      <c r="OIB3" s="140"/>
      <c r="OIC3" s="140"/>
      <c r="OID3" s="140"/>
      <c r="OIE3" s="140"/>
      <c r="OIF3" s="140"/>
      <c r="OIG3" s="140"/>
      <c r="OIH3" s="140"/>
      <c r="OII3" s="140"/>
      <c r="OIJ3" s="140"/>
      <c r="OIK3" s="140"/>
      <c r="OIL3" s="140"/>
      <c r="OIM3" s="140"/>
      <c r="OIN3" s="140"/>
      <c r="OIO3" s="140"/>
      <c r="OIP3" s="140"/>
      <c r="OIQ3" s="140"/>
      <c r="OIR3" s="140"/>
      <c r="OIS3" s="140"/>
      <c r="OIT3" s="140"/>
      <c r="OIU3" s="140"/>
      <c r="OIV3" s="140"/>
      <c r="OIW3" s="140"/>
      <c r="OIX3" s="140"/>
      <c r="OIY3" s="140"/>
      <c r="OIZ3" s="140"/>
      <c r="OJA3" s="140"/>
      <c r="OJB3" s="140"/>
      <c r="OJC3" s="140"/>
      <c r="OJD3" s="140"/>
      <c r="OJE3" s="140"/>
      <c r="OJF3" s="140"/>
      <c r="OJG3" s="140"/>
      <c r="OJH3" s="140"/>
      <c r="OJI3" s="140"/>
      <c r="OJJ3" s="140"/>
      <c r="OJK3" s="140"/>
      <c r="OJL3" s="140"/>
      <c r="OJM3" s="140"/>
      <c r="OJN3" s="140"/>
      <c r="OJO3" s="140"/>
      <c r="OJP3" s="140"/>
      <c r="OJQ3" s="140"/>
      <c r="OJR3" s="140"/>
      <c r="OJS3" s="140"/>
      <c r="OJT3" s="140"/>
      <c r="OJU3" s="140"/>
      <c r="OJV3" s="140"/>
      <c r="OJW3" s="140"/>
      <c r="OJX3" s="140"/>
      <c r="OJY3" s="140"/>
      <c r="OJZ3" s="140"/>
      <c r="OKA3" s="140"/>
      <c r="OKB3" s="140"/>
      <c r="OKC3" s="140"/>
      <c r="OKD3" s="140"/>
      <c r="OKE3" s="140"/>
      <c r="OKF3" s="140"/>
      <c r="OKG3" s="140"/>
      <c r="OKH3" s="140"/>
      <c r="OKI3" s="140"/>
      <c r="OKJ3" s="140"/>
      <c r="OKK3" s="140"/>
      <c r="OKL3" s="140"/>
      <c r="OKM3" s="140"/>
      <c r="OKN3" s="140"/>
      <c r="OKO3" s="140"/>
      <c r="OKP3" s="140"/>
      <c r="OKQ3" s="140"/>
      <c r="OKR3" s="140"/>
      <c r="OKS3" s="140"/>
      <c r="OKT3" s="140"/>
      <c r="OKU3" s="140"/>
      <c r="OKV3" s="140"/>
      <c r="OKW3" s="140"/>
      <c r="OKX3" s="140"/>
      <c r="OKY3" s="140"/>
      <c r="OKZ3" s="140"/>
      <c r="OLA3" s="140"/>
      <c r="OLB3" s="140"/>
      <c r="OLC3" s="140"/>
      <c r="OLD3" s="140"/>
      <c r="OLE3" s="140"/>
      <c r="OLF3" s="140"/>
      <c r="OLG3" s="140"/>
      <c r="OLH3" s="140"/>
      <c r="OLI3" s="140"/>
      <c r="OLJ3" s="140"/>
      <c r="OLK3" s="140"/>
      <c r="OLL3" s="140"/>
      <c r="OLM3" s="140"/>
      <c r="OLN3" s="140"/>
      <c r="OLO3" s="140"/>
      <c r="OLP3" s="140"/>
      <c r="OLQ3" s="140"/>
      <c r="OLR3" s="140"/>
      <c r="OLS3" s="140"/>
      <c r="OLT3" s="140"/>
      <c r="OLU3" s="140"/>
      <c r="OLV3" s="140"/>
      <c r="OLW3" s="140"/>
      <c r="OLX3" s="140"/>
      <c r="OLY3" s="140"/>
      <c r="OLZ3" s="140"/>
      <c r="OMA3" s="140"/>
      <c r="OMB3" s="140"/>
      <c r="OMC3" s="140"/>
      <c r="OMD3" s="140"/>
      <c r="OME3" s="140"/>
      <c r="OMF3" s="140"/>
      <c r="OMG3" s="140"/>
      <c r="OMH3" s="140"/>
      <c r="OMI3" s="140"/>
      <c r="OMJ3" s="140"/>
      <c r="OMK3" s="140"/>
      <c r="OML3" s="140"/>
      <c r="OMM3" s="140"/>
      <c r="OMN3" s="140"/>
      <c r="OMO3" s="140"/>
      <c r="OMP3" s="140"/>
      <c r="OMQ3" s="140"/>
      <c r="OMR3" s="140"/>
      <c r="OMS3" s="140"/>
      <c r="OMT3" s="140"/>
      <c r="OMU3" s="140"/>
      <c r="OMV3" s="140"/>
      <c r="OMW3" s="140"/>
      <c r="OMX3" s="140"/>
      <c r="OMY3" s="140"/>
      <c r="OMZ3" s="140"/>
      <c r="ONA3" s="140"/>
      <c r="ONB3" s="140"/>
      <c r="ONC3" s="140"/>
      <c r="OND3" s="140"/>
      <c r="ONE3" s="140"/>
      <c r="ONF3" s="140"/>
      <c r="ONG3" s="140"/>
      <c r="ONH3" s="140"/>
      <c r="ONI3" s="140"/>
      <c r="ONJ3" s="140"/>
      <c r="ONK3" s="140"/>
      <c r="ONL3" s="140"/>
      <c r="ONM3" s="140"/>
      <c r="ONN3" s="140"/>
      <c r="ONO3" s="140"/>
      <c r="ONP3" s="140"/>
      <c r="ONQ3" s="140"/>
      <c r="ONR3" s="140"/>
      <c r="ONS3" s="140"/>
      <c r="ONT3" s="140"/>
      <c r="ONU3" s="140"/>
      <c r="ONV3" s="140"/>
      <c r="ONW3" s="140"/>
      <c r="ONX3" s="140"/>
      <c r="ONY3" s="140"/>
      <c r="ONZ3" s="140"/>
      <c r="OOA3" s="140"/>
      <c r="OOB3" s="140"/>
      <c r="OOC3" s="140"/>
      <c r="OOD3" s="140"/>
      <c r="OOE3" s="140"/>
      <c r="OOF3" s="140"/>
      <c r="OOG3" s="140"/>
      <c r="OOH3" s="140"/>
      <c r="OOI3" s="140"/>
      <c r="OOJ3" s="140"/>
      <c r="OOK3" s="140"/>
      <c r="OOL3" s="140"/>
      <c r="OOM3" s="140"/>
      <c r="OON3" s="140"/>
      <c r="OOO3" s="140"/>
      <c r="OOP3" s="140"/>
      <c r="OOQ3" s="140"/>
      <c r="OOR3" s="140"/>
      <c r="OOS3" s="140"/>
      <c r="OOT3" s="140"/>
      <c r="OOU3" s="140"/>
      <c r="OOV3" s="140"/>
      <c r="OOW3" s="140"/>
      <c r="OOX3" s="140"/>
      <c r="OOY3" s="140"/>
      <c r="OOZ3" s="140"/>
      <c r="OPA3" s="140"/>
      <c r="OPB3" s="140"/>
      <c r="OPC3" s="140"/>
      <c r="OPD3" s="140"/>
      <c r="OPE3" s="140"/>
      <c r="OPF3" s="140"/>
      <c r="OPG3" s="140"/>
      <c r="OPH3" s="140"/>
      <c r="OPI3" s="140"/>
      <c r="OPJ3" s="140"/>
      <c r="OPK3" s="140"/>
      <c r="OPL3" s="140"/>
      <c r="OPM3" s="140"/>
      <c r="OPN3" s="140"/>
      <c r="OPO3" s="140"/>
      <c r="OPP3" s="140"/>
      <c r="OPQ3" s="140"/>
      <c r="OPR3" s="140"/>
      <c r="OPS3" s="140"/>
      <c r="OPT3" s="140"/>
      <c r="OPU3" s="140"/>
      <c r="OPV3" s="140"/>
      <c r="OPW3" s="140"/>
      <c r="OPX3" s="140"/>
      <c r="OPY3" s="140"/>
      <c r="OPZ3" s="140"/>
      <c r="OQA3" s="140"/>
      <c r="OQB3" s="140"/>
      <c r="OQC3" s="140"/>
      <c r="OQD3" s="140"/>
      <c r="OQE3" s="140"/>
      <c r="OQF3" s="140"/>
      <c r="OQG3" s="140"/>
      <c r="OQH3" s="140"/>
      <c r="OQI3" s="140"/>
      <c r="OQJ3" s="140"/>
      <c r="OQK3" s="140"/>
      <c r="OQL3" s="140"/>
      <c r="OQM3" s="140"/>
      <c r="OQN3" s="140"/>
      <c r="OQO3" s="140"/>
      <c r="OQP3" s="140"/>
      <c r="OQQ3" s="140"/>
      <c r="OQR3" s="140"/>
      <c r="OQS3" s="140"/>
      <c r="OQT3" s="140"/>
      <c r="OQU3" s="140"/>
      <c r="OQV3" s="140"/>
      <c r="OQW3" s="140"/>
      <c r="OQX3" s="140"/>
      <c r="OQY3" s="140"/>
      <c r="OQZ3" s="140"/>
      <c r="ORA3" s="140"/>
      <c r="ORB3" s="140"/>
      <c r="ORC3" s="140"/>
      <c r="ORD3" s="140"/>
      <c r="ORE3" s="140"/>
      <c r="ORF3" s="140"/>
      <c r="ORG3" s="140"/>
      <c r="ORH3" s="140"/>
      <c r="ORI3" s="140"/>
      <c r="ORJ3" s="140"/>
      <c r="ORK3" s="140"/>
      <c r="ORL3" s="140"/>
      <c r="ORM3" s="140"/>
      <c r="ORN3" s="140"/>
      <c r="ORO3" s="140"/>
      <c r="ORP3" s="140"/>
      <c r="ORQ3" s="140"/>
      <c r="ORR3" s="140"/>
      <c r="ORS3" s="140"/>
      <c r="ORT3" s="140"/>
      <c r="ORU3" s="140"/>
      <c r="ORV3" s="140"/>
      <c r="ORW3" s="140"/>
      <c r="ORX3" s="140"/>
      <c r="ORY3" s="140"/>
      <c r="ORZ3" s="140"/>
      <c r="OSA3" s="140"/>
      <c r="OSB3" s="140"/>
      <c r="OSC3" s="140"/>
      <c r="OSD3" s="140"/>
      <c r="OSE3" s="140"/>
      <c r="OSF3" s="140"/>
      <c r="OSG3" s="140"/>
      <c r="OSH3" s="140"/>
      <c r="OSI3" s="140"/>
      <c r="OSJ3" s="140"/>
      <c r="OSK3" s="140"/>
      <c r="OSL3" s="140"/>
      <c r="OSM3" s="140"/>
      <c r="OSN3" s="140"/>
      <c r="OSO3" s="140"/>
      <c r="OSP3" s="140"/>
      <c r="OSQ3" s="140"/>
      <c r="OSR3" s="140"/>
      <c r="OSS3" s="140"/>
      <c r="OST3" s="140"/>
      <c r="OSU3" s="140"/>
      <c r="OSV3" s="140"/>
      <c r="OSW3" s="140"/>
      <c r="OSX3" s="140"/>
      <c r="OSY3" s="140"/>
      <c r="OSZ3" s="140"/>
      <c r="OTA3" s="140"/>
      <c r="OTB3" s="140"/>
      <c r="OTC3" s="140"/>
      <c r="OTD3" s="140"/>
      <c r="OTE3" s="140"/>
      <c r="OTF3" s="140"/>
      <c r="OTG3" s="140"/>
      <c r="OTH3" s="140"/>
      <c r="OTI3" s="140"/>
      <c r="OTJ3" s="140"/>
      <c r="OTK3" s="140"/>
      <c r="OTL3" s="140"/>
      <c r="OTM3" s="140"/>
      <c r="OTN3" s="140"/>
      <c r="OTO3" s="140"/>
      <c r="OTP3" s="140"/>
      <c r="OTQ3" s="140"/>
      <c r="OTR3" s="140"/>
      <c r="OTS3" s="140"/>
      <c r="OTT3" s="140"/>
      <c r="OTU3" s="140"/>
      <c r="OTV3" s="140"/>
      <c r="OTW3" s="140"/>
      <c r="OTX3" s="140"/>
      <c r="OTY3" s="140"/>
      <c r="OTZ3" s="140"/>
      <c r="OUA3" s="140"/>
      <c r="OUB3" s="140"/>
      <c r="OUC3" s="140"/>
      <c r="OUD3" s="140"/>
      <c r="OUE3" s="140"/>
      <c r="OUF3" s="140"/>
      <c r="OUG3" s="140"/>
      <c r="OUH3" s="140"/>
      <c r="OUI3" s="140"/>
      <c r="OUJ3" s="140"/>
      <c r="OUK3" s="140"/>
      <c r="OUL3" s="140"/>
      <c r="OUM3" s="140"/>
      <c r="OUN3" s="140"/>
      <c r="OUO3" s="140"/>
      <c r="OUP3" s="140"/>
      <c r="OUQ3" s="140"/>
      <c r="OUR3" s="140"/>
      <c r="OUS3" s="140"/>
      <c r="OUT3" s="140"/>
      <c r="OUU3" s="140"/>
      <c r="OUV3" s="140"/>
      <c r="OUW3" s="140"/>
      <c r="OUX3" s="140"/>
      <c r="OUY3" s="140"/>
      <c r="OUZ3" s="140"/>
      <c r="OVA3" s="140"/>
      <c r="OVB3" s="140"/>
      <c r="OVC3" s="140"/>
      <c r="OVD3" s="140"/>
      <c r="OVE3" s="140"/>
      <c r="OVF3" s="140"/>
      <c r="OVG3" s="140"/>
      <c r="OVH3" s="140"/>
      <c r="OVI3" s="140"/>
      <c r="OVJ3" s="140"/>
      <c r="OVK3" s="140"/>
      <c r="OVL3" s="140"/>
      <c r="OVM3" s="140"/>
      <c r="OVN3" s="140"/>
      <c r="OVO3" s="140"/>
      <c r="OVP3" s="140"/>
      <c r="OVQ3" s="140"/>
      <c r="OVR3" s="140"/>
      <c r="OVS3" s="140"/>
      <c r="OVT3" s="140"/>
      <c r="OVU3" s="140"/>
      <c r="OVV3" s="140"/>
      <c r="OVW3" s="140"/>
      <c r="OVX3" s="140"/>
      <c r="OVY3" s="140"/>
      <c r="OVZ3" s="140"/>
      <c r="OWA3" s="140"/>
      <c r="OWB3" s="140"/>
      <c r="OWC3" s="140"/>
      <c r="OWD3" s="140"/>
      <c r="OWE3" s="140"/>
      <c r="OWF3" s="140"/>
      <c r="OWG3" s="140"/>
      <c r="OWH3" s="140"/>
      <c r="OWI3" s="140"/>
      <c r="OWJ3" s="140"/>
      <c r="OWK3" s="140"/>
      <c r="OWL3" s="140"/>
      <c r="OWM3" s="140"/>
      <c r="OWN3" s="140"/>
      <c r="OWO3" s="140"/>
      <c r="OWP3" s="140"/>
      <c r="OWQ3" s="140"/>
      <c r="OWR3" s="140"/>
      <c r="OWS3" s="140"/>
      <c r="OWT3" s="140"/>
      <c r="OWU3" s="140"/>
      <c r="OWV3" s="140"/>
      <c r="OWW3" s="140"/>
      <c r="OWX3" s="140"/>
      <c r="OWY3" s="140"/>
      <c r="OWZ3" s="140"/>
      <c r="OXA3" s="140"/>
      <c r="OXB3" s="140"/>
      <c r="OXC3" s="140"/>
      <c r="OXD3" s="140"/>
      <c r="OXE3" s="140"/>
      <c r="OXF3" s="140"/>
      <c r="OXG3" s="140"/>
      <c r="OXH3" s="140"/>
      <c r="OXI3" s="140"/>
      <c r="OXJ3" s="140"/>
      <c r="OXK3" s="140"/>
      <c r="OXL3" s="140"/>
      <c r="OXM3" s="140"/>
      <c r="OXN3" s="140"/>
      <c r="OXO3" s="140"/>
      <c r="OXP3" s="140"/>
      <c r="OXQ3" s="140"/>
      <c r="OXR3" s="140"/>
      <c r="OXS3" s="140"/>
      <c r="OXT3" s="140"/>
      <c r="OXU3" s="140"/>
      <c r="OXV3" s="140"/>
      <c r="OXW3" s="140"/>
      <c r="OXX3" s="140"/>
      <c r="OXY3" s="140"/>
      <c r="OXZ3" s="140"/>
      <c r="OYA3" s="140"/>
      <c r="OYB3" s="140"/>
      <c r="OYC3" s="140"/>
      <c r="OYD3" s="140"/>
      <c r="OYE3" s="140"/>
      <c r="OYF3" s="140"/>
      <c r="OYG3" s="140"/>
      <c r="OYH3" s="140"/>
      <c r="OYI3" s="140"/>
      <c r="OYJ3" s="140"/>
      <c r="OYK3" s="140"/>
      <c r="OYL3" s="140"/>
      <c r="OYM3" s="140"/>
      <c r="OYN3" s="140"/>
      <c r="OYO3" s="140"/>
      <c r="OYP3" s="140"/>
      <c r="OYQ3" s="140"/>
      <c r="OYR3" s="140"/>
      <c r="OYS3" s="140"/>
      <c r="OYT3" s="140"/>
      <c r="OYU3" s="140"/>
      <c r="OYV3" s="140"/>
      <c r="OYW3" s="140"/>
      <c r="OYX3" s="140"/>
      <c r="OYY3" s="140"/>
      <c r="OYZ3" s="140"/>
      <c r="OZA3" s="140"/>
      <c r="OZB3" s="140"/>
      <c r="OZC3" s="140"/>
      <c r="OZD3" s="140"/>
      <c r="OZE3" s="140"/>
      <c r="OZF3" s="140"/>
      <c r="OZG3" s="140"/>
      <c r="OZH3" s="140"/>
      <c r="OZI3" s="140"/>
      <c r="OZJ3" s="140"/>
      <c r="OZK3" s="140"/>
      <c r="OZL3" s="140"/>
      <c r="OZM3" s="140"/>
      <c r="OZN3" s="140"/>
      <c r="OZO3" s="140"/>
      <c r="OZP3" s="140"/>
      <c r="OZQ3" s="140"/>
      <c r="OZR3" s="140"/>
      <c r="OZS3" s="140"/>
      <c r="OZT3" s="140"/>
      <c r="OZU3" s="140"/>
      <c r="OZV3" s="140"/>
      <c r="OZW3" s="140"/>
      <c r="OZX3" s="140"/>
      <c r="OZY3" s="140"/>
      <c r="OZZ3" s="140"/>
      <c r="PAA3" s="140"/>
      <c r="PAB3" s="140"/>
      <c r="PAC3" s="140"/>
      <c r="PAD3" s="140"/>
      <c r="PAE3" s="140"/>
      <c r="PAF3" s="140"/>
      <c r="PAG3" s="140"/>
      <c r="PAH3" s="140"/>
      <c r="PAI3" s="140"/>
      <c r="PAJ3" s="140"/>
      <c r="PAK3" s="140"/>
      <c r="PAL3" s="140"/>
      <c r="PAM3" s="140"/>
      <c r="PAN3" s="140"/>
      <c r="PAO3" s="140"/>
      <c r="PAP3" s="140"/>
      <c r="PAQ3" s="140"/>
      <c r="PAR3" s="140"/>
      <c r="PAS3" s="140"/>
      <c r="PAT3" s="140"/>
      <c r="PAU3" s="140"/>
      <c r="PAV3" s="140"/>
      <c r="PAW3" s="140"/>
      <c r="PAX3" s="140"/>
      <c r="PAY3" s="140"/>
      <c r="PAZ3" s="140"/>
      <c r="PBA3" s="140"/>
      <c r="PBB3" s="140"/>
      <c r="PBC3" s="140"/>
      <c r="PBD3" s="140"/>
      <c r="PBE3" s="140"/>
      <c r="PBF3" s="140"/>
      <c r="PBG3" s="140"/>
      <c r="PBH3" s="140"/>
      <c r="PBI3" s="140"/>
      <c r="PBJ3" s="140"/>
      <c r="PBK3" s="140"/>
      <c r="PBL3" s="140"/>
      <c r="PBM3" s="140"/>
      <c r="PBN3" s="140"/>
      <c r="PBO3" s="140"/>
      <c r="PBP3" s="140"/>
      <c r="PBQ3" s="140"/>
      <c r="PBR3" s="140"/>
      <c r="PBS3" s="140"/>
      <c r="PBT3" s="140"/>
      <c r="PBU3" s="140"/>
      <c r="PBV3" s="140"/>
      <c r="PBW3" s="140"/>
      <c r="PBX3" s="140"/>
      <c r="PBY3" s="140"/>
      <c r="PBZ3" s="140"/>
      <c r="PCA3" s="140"/>
      <c r="PCB3" s="140"/>
      <c r="PCC3" s="140"/>
      <c r="PCD3" s="140"/>
      <c r="PCE3" s="140"/>
      <c r="PCF3" s="140"/>
      <c r="PCG3" s="140"/>
      <c r="PCH3" s="140"/>
      <c r="PCI3" s="140"/>
      <c r="PCJ3" s="140"/>
      <c r="PCK3" s="140"/>
      <c r="PCL3" s="140"/>
      <c r="PCM3" s="140"/>
      <c r="PCN3" s="140"/>
      <c r="PCO3" s="140"/>
      <c r="PCP3" s="140"/>
      <c r="PCQ3" s="140"/>
      <c r="PCR3" s="140"/>
      <c r="PCS3" s="140"/>
      <c r="PCT3" s="140"/>
      <c r="PCU3" s="140"/>
      <c r="PCV3" s="140"/>
      <c r="PCW3" s="140"/>
      <c r="PCX3" s="140"/>
      <c r="PCY3" s="140"/>
      <c r="PCZ3" s="140"/>
      <c r="PDA3" s="140"/>
      <c r="PDB3" s="140"/>
      <c r="PDC3" s="140"/>
      <c r="PDD3" s="140"/>
      <c r="PDE3" s="140"/>
      <c r="PDF3" s="140"/>
      <c r="PDG3" s="140"/>
      <c r="PDH3" s="140"/>
      <c r="PDI3" s="140"/>
      <c r="PDJ3" s="140"/>
      <c r="PDK3" s="140"/>
      <c r="PDL3" s="140"/>
      <c r="PDM3" s="140"/>
      <c r="PDN3" s="140"/>
      <c r="PDO3" s="140"/>
      <c r="PDP3" s="140"/>
      <c r="PDQ3" s="140"/>
      <c r="PDR3" s="140"/>
      <c r="PDS3" s="140"/>
      <c r="PDT3" s="140"/>
      <c r="PDU3" s="140"/>
      <c r="PDV3" s="140"/>
      <c r="PDW3" s="140"/>
      <c r="PDX3" s="140"/>
      <c r="PDY3" s="140"/>
      <c r="PDZ3" s="140"/>
      <c r="PEA3" s="140"/>
      <c r="PEB3" s="140"/>
      <c r="PEC3" s="140"/>
      <c r="PED3" s="140"/>
      <c r="PEE3" s="140"/>
      <c r="PEF3" s="140"/>
      <c r="PEG3" s="140"/>
      <c r="PEH3" s="140"/>
      <c r="PEI3" s="140"/>
      <c r="PEJ3" s="140"/>
      <c r="PEK3" s="140"/>
      <c r="PEL3" s="140"/>
      <c r="PEM3" s="140"/>
      <c r="PEN3" s="140"/>
      <c r="PEO3" s="140"/>
      <c r="PEP3" s="140"/>
      <c r="PEQ3" s="140"/>
      <c r="PER3" s="140"/>
      <c r="PES3" s="140"/>
      <c r="PET3" s="140"/>
      <c r="PEU3" s="140"/>
      <c r="PEV3" s="140"/>
      <c r="PEW3" s="140"/>
      <c r="PEX3" s="140"/>
      <c r="PEY3" s="140"/>
      <c r="PEZ3" s="140"/>
      <c r="PFA3" s="140"/>
      <c r="PFB3" s="140"/>
      <c r="PFC3" s="140"/>
      <c r="PFD3" s="140"/>
      <c r="PFE3" s="140"/>
      <c r="PFF3" s="140"/>
      <c r="PFG3" s="140"/>
      <c r="PFH3" s="140"/>
      <c r="PFI3" s="140"/>
      <c r="PFJ3" s="140"/>
      <c r="PFK3" s="140"/>
      <c r="PFL3" s="140"/>
      <c r="PFM3" s="140"/>
      <c r="PFN3" s="140"/>
      <c r="PFO3" s="140"/>
      <c r="PFP3" s="140"/>
      <c r="PFQ3" s="140"/>
      <c r="PFR3" s="140"/>
      <c r="PFS3" s="140"/>
      <c r="PFT3" s="140"/>
      <c r="PFU3" s="140"/>
      <c r="PFV3" s="140"/>
      <c r="PFW3" s="140"/>
      <c r="PFX3" s="140"/>
      <c r="PFY3" s="140"/>
      <c r="PFZ3" s="140"/>
      <c r="PGA3" s="140"/>
      <c r="PGB3" s="140"/>
      <c r="PGC3" s="140"/>
      <c r="PGD3" s="140"/>
      <c r="PGE3" s="140"/>
      <c r="PGF3" s="140"/>
      <c r="PGG3" s="140"/>
      <c r="PGH3" s="140"/>
      <c r="PGI3" s="140"/>
      <c r="PGJ3" s="140"/>
      <c r="PGK3" s="140"/>
      <c r="PGL3" s="140"/>
      <c r="PGM3" s="140"/>
      <c r="PGN3" s="140"/>
      <c r="PGO3" s="140"/>
      <c r="PGP3" s="140"/>
      <c r="PGQ3" s="140"/>
      <c r="PGR3" s="140"/>
      <c r="PGS3" s="140"/>
      <c r="PGT3" s="140"/>
      <c r="PGU3" s="140"/>
      <c r="PGV3" s="140"/>
      <c r="PGW3" s="140"/>
      <c r="PGX3" s="140"/>
      <c r="PGY3" s="140"/>
      <c r="PGZ3" s="140"/>
      <c r="PHA3" s="140"/>
      <c r="PHB3" s="140"/>
      <c r="PHC3" s="140"/>
      <c r="PHD3" s="140"/>
      <c r="PHE3" s="140"/>
      <c r="PHF3" s="140"/>
      <c r="PHG3" s="140"/>
      <c r="PHH3" s="140"/>
      <c r="PHI3" s="140"/>
      <c r="PHJ3" s="140"/>
      <c r="PHK3" s="140"/>
      <c r="PHL3" s="140"/>
      <c r="PHM3" s="140"/>
      <c r="PHN3" s="140"/>
      <c r="PHO3" s="140"/>
      <c r="PHP3" s="140"/>
      <c r="PHQ3" s="140"/>
      <c r="PHR3" s="140"/>
      <c r="PHS3" s="140"/>
      <c r="PHT3" s="140"/>
      <c r="PHU3" s="140"/>
      <c r="PHV3" s="140"/>
      <c r="PHW3" s="140"/>
      <c r="PHX3" s="140"/>
      <c r="PHY3" s="140"/>
      <c r="PHZ3" s="140"/>
      <c r="PIA3" s="140"/>
      <c r="PIB3" s="140"/>
      <c r="PIC3" s="140"/>
      <c r="PID3" s="140"/>
      <c r="PIE3" s="140"/>
      <c r="PIF3" s="140"/>
      <c r="PIG3" s="140"/>
      <c r="PIH3" s="140"/>
      <c r="PII3" s="140"/>
      <c r="PIJ3" s="140"/>
      <c r="PIK3" s="140"/>
      <c r="PIL3" s="140"/>
      <c r="PIM3" s="140"/>
      <c r="PIN3" s="140"/>
      <c r="PIO3" s="140"/>
      <c r="PIP3" s="140"/>
      <c r="PIQ3" s="140"/>
      <c r="PIR3" s="140"/>
      <c r="PIS3" s="140"/>
      <c r="PIT3" s="140"/>
      <c r="PIU3" s="140"/>
      <c r="PIV3" s="140"/>
      <c r="PIW3" s="140"/>
      <c r="PIX3" s="140"/>
      <c r="PIY3" s="140"/>
      <c r="PIZ3" s="140"/>
      <c r="PJA3" s="140"/>
      <c r="PJB3" s="140"/>
      <c r="PJC3" s="140"/>
      <c r="PJD3" s="140"/>
      <c r="PJE3" s="140"/>
      <c r="PJF3" s="140"/>
      <c r="PJG3" s="140"/>
      <c r="PJH3" s="140"/>
      <c r="PJI3" s="140"/>
      <c r="PJJ3" s="140"/>
      <c r="PJK3" s="140"/>
      <c r="PJL3" s="140"/>
      <c r="PJM3" s="140"/>
      <c r="PJN3" s="140"/>
      <c r="PJO3" s="140"/>
      <c r="PJP3" s="140"/>
      <c r="PJQ3" s="140"/>
      <c r="PJR3" s="140"/>
      <c r="PJS3" s="140"/>
      <c r="PJT3" s="140"/>
      <c r="PJU3" s="140"/>
      <c r="PJV3" s="140"/>
      <c r="PJW3" s="140"/>
      <c r="PJX3" s="140"/>
      <c r="PJY3" s="140"/>
      <c r="PJZ3" s="140"/>
      <c r="PKA3" s="140"/>
      <c r="PKB3" s="140"/>
      <c r="PKC3" s="140"/>
      <c r="PKD3" s="140"/>
      <c r="PKE3" s="140"/>
      <c r="PKF3" s="140"/>
      <c r="PKG3" s="140"/>
      <c r="PKH3" s="140"/>
      <c r="PKI3" s="140"/>
      <c r="PKJ3" s="140"/>
      <c r="PKK3" s="140"/>
      <c r="PKL3" s="140"/>
      <c r="PKM3" s="140"/>
      <c r="PKN3" s="140"/>
      <c r="PKO3" s="140"/>
      <c r="PKP3" s="140"/>
      <c r="PKQ3" s="140"/>
      <c r="PKR3" s="140"/>
      <c r="PKS3" s="140"/>
      <c r="PKT3" s="140"/>
      <c r="PKU3" s="140"/>
      <c r="PKV3" s="140"/>
      <c r="PKW3" s="140"/>
      <c r="PKX3" s="140"/>
      <c r="PKY3" s="140"/>
      <c r="PKZ3" s="140"/>
      <c r="PLA3" s="140"/>
      <c r="PLB3" s="140"/>
      <c r="PLC3" s="140"/>
      <c r="PLD3" s="140"/>
      <c r="PLE3" s="140"/>
      <c r="PLF3" s="140"/>
      <c r="PLG3" s="140"/>
      <c r="PLH3" s="140"/>
      <c r="PLI3" s="140"/>
      <c r="PLJ3" s="140"/>
      <c r="PLK3" s="140"/>
      <c r="PLL3" s="140"/>
      <c r="PLM3" s="140"/>
      <c r="PLN3" s="140"/>
      <c r="PLO3" s="140"/>
      <c r="PLP3" s="140"/>
      <c r="PLQ3" s="140"/>
      <c r="PLR3" s="140"/>
      <c r="PLS3" s="140"/>
      <c r="PLT3" s="140"/>
      <c r="PLU3" s="140"/>
      <c r="PLV3" s="140"/>
      <c r="PLW3" s="140"/>
      <c r="PLX3" s="140"/>
      <c r="PLY3" s="140"/>
      <c r="PLZ3" s="140"/>
      <c r="PMA3" s="140"/>
      <c r="PMB3" s="140"/>
      <c r="PMC3" s="140"/>
      <c r="PMD3" s="140"/>
      <c r="PME3" s="140"/>
      <c r="PMF3" s="140"/>
      <c r="PMG3" s="140"/>
      <c r="PMH3" s="140"/>
      <c r="PMI3" s="140"/>
      <c r="PMJ3" s="140"/>
      <c r="PMK3" s="140"/>
      <c r="PML3" s="140"/>
      <c r="PMM3" s="140"/>
      <c r="PMN3" s="140"/>
      <c r="PMO3" s="140"/>
      <c r="PMP3" s="140"/>
      <c r="PMQ3" s="140"/>
      <c r="PMR3" s="140"/>
      <c r="PMS3" s="140"/>
      <c r="PMT3" s="140"/>
      <c r="PMU3" s="140"/>
      <c r="PMV3" s="140"/>
      <c r="PMW3" s="140"/>
      <c r="PMX3" s="140"/>
      <c r="PMY3" s="140"/>
      <c r="PMZ3" s="140"/>
      <c r="PNA3" s="140"/>
      <c r="PNB3" s="140"/>
      <c r="PNC3" s="140"/>
      <c r="PND3" s="140"/>
      <c r="PNE3" s="140"/>
      <c r="PNF3" s="140"/>
      <c r="PNG3" s="140"/>
      <c r="PNH3" s="140"/>
      <c r="PNI3" s="140"/>
      <c r="PNJ3" s="140"/>
      <c r="PNK3" s="140"/>
      <c r="PNL3" s="140"/>
      <c r="PNM3" s="140"/>
      <c r="PNN3" s="140"/>
      <c r="PNO3" s="140"/>
      <c r="PNP3" s="140"/>
      <c r="PNQ3" s="140"/>
      <c r="PNR3" s="140"/>
      <c r="PNS3" s="140"/>
      <c r="PNT3" s="140"/>
      <c r="PNU3" s="140"/>
      <c r="PNV3" s="140"/>
      <c r="PNW3" s="140"/>
      <c r="PNX3" s="140"/>
      <c r="PNY3" s="140"/>
      <c r="PNZ3" s="140"/>
      <c r="POA3" s="140"/>
      <c r="POB3" s="140"/>
      <c r="POC3" s="140"/>
      <c r="POD3" s="140"/>
      <c r="POE3" s="140"/>
      <c r="POF3" s="140"/>
      <c r="POG3" s="140"/>
      <c r="POH3" s="140"/>
      <c r="POI3" s="140"/>
      <c r="POJ3" s="140"/>
      <c r="POK3" s="140"/>
      <c r="POL3" s="140"/>
      <c r="POM3" s="140"/>
      <c r="PON3" s="140"/>
      <c r="POO3" s="140"/>
      <c r="POP3" s="140"/>
      <c r="POQ3" s="140"/>
      <c r="POR3" s="140"/>
      <c r="POS3" s="140"/>
      <c r="POT3" s="140"/>
      <c r="POU3" s="140"/>
      <c r="POV3" s="140"/>
      <c r="POW3" s="140"/>
      <c r="POX3" s="140"/>
      <c r="POY3" s="140"/>
      <c r="POZ3" s="140"/>
      <c r="PPA3" s="140"/>
      <c r="PPB3" s="140"/>
      <c r="PPC3" s="140"/>
      <c r="PPD3" s="140"/>
      <c r="PPE3" s="140"/>
      <c r="PPF3" s="140"/>
      <c r="PPG3" s="140"/>
      <c r="PPH3" s="140"/>
      <c r="PPI3" s="140"/>
      <c r="PPJ3" s="140"/>
      <c r="PPK3" s="140"/>
      <c r="PPL3" s="140"/>
      <c r="PPM3" s="140"/>
      <c r="PPN3" s="140"/>
      <c r="PPO3" s="140"/>
      <c r="PPP3" s="140"/>
      <c r="PPQ3" s="140"/>
      <c r="PPR3" s="140"/>
      <c r="PPS3" s="140"/>
      <c r="PPT3" s="140"/>
      <c r="PPU3" s="140"/>
      <c r="PPV3" s="140"/>
      <c r="PPW3" s="140"/>
      <c r="PPX3" s="140"/>
      <c r="PPY3" s="140"/>
      <c r="PPZ3" s="140"/>
      <c r="PQA3" s="140"/>
      <c r="PQB3" s="140"/>
      <c r="PQC3" s="140"/>
      <c r="PQD3" s="140"/>
      <c r="PQE3" s="140"/>
      <c r="PQF3" s="140"/>
      <c r="PQG3" s="140"/>
      <c r="PQH3" s="140"/>
      <c r="PQI3" s="140"/>
      <c r="PQJ3" s="140"/>
      <c r="PQK3" s="140"/>
      <c r="PQL3" s="140"/>
      <c r="PQM3" s="140"/>
      <c r="PQN3" s="140"/>
      <c r="PQO3" s="140"/>
      <c r="PQP3" s="140"/>
      <c r="PQQ3" s="140"/>
      <c r="PQR3" s="140"/>
      <c r="PQS3" s="140"/>
      <c r="PQT3" s="140"/>
      <c r="PQU3" s="140"/>
      <c r="PQV3" s="140"/>
      <c r="PQW3" s="140"/>
      <c r="PQX3" s="140"/>
      <c r="PQY3" s="140"/>
      <c r="PQZ3" s="140"/>
      <c r="PRA3" s="140"/>
      <c r="PRB3" s="140"/>
      <c r="PRC3" s="140"/>
      <c r="PRD3" s="140"/>
      <c r="PRE3" s="140"/>
      <c r="PRF3" s="140"/>
      <c r="PRG3" s="140"/>
      <c r="PRH3" s="140"/>
      <c r="PRI3" s="140"/>
      <c r="PRJ3" s="140"/>
      <c r="PRK3" s="140"/>
      <c r="PRL3" s="140"/>
      <c r="PRM3" s="140"/>
      <c r="PRN3" s="140"/>
      <c r="PRO3" s="140"/>
      <c r="PRP3" s="140"/>
      <c r="PRQ3" s="140"/>
      <c r="PRR3" s="140"/>
      <c r="PRS3" s="140"/>
      <c r="PRT3" s="140"/>
      <c r="PRU3" s="140"/>
      <c r="PRV3" s="140"/>
      <c r="PRW3" s="140"/>
      <c r="PRX3" s="140"/>
      <c r="PRY3" s="140"/>
      <c r="PRZ3" s="140"/>
      <c r="PSA3" s="140"/>
      <c r="PSB3" s="140"/>
      <c r="PSC3" s="140"/>
      <c r="PSD3" s="140"/>
      <c r="PSE3" s="140"/>
      <c r="PSF3" s="140"/>
      <c r="PSG3" s="140"/>
      <c r="PSH3" s="140"/>
      <c r="PSI3" s="140"/>
      <c r="PSJ3" s="140"/>
      <c r="PSK3" s="140"/>
      <c r="PSL3" s="140"/>
      <c r="PSM3" s="140"/>
      <c r="PSN3" s="140"/>
      <c r="PSO3" s="140"/>
      <c r="PSP3" s="140"/>
      <c r="PSQ3" s="140"/>
      <c r="PSR3" s="140"/>
      <c r="PSS3" s="140"/>
      <c r="PST3" s="140"/>
      <c r="PSU3" s="140"/>
      <c r="PSV3" s="140"/>
      <c r="PSW3" s="140"/>
      <c r="PSX3" s="140"/>
      <c r="PSY3" s="140"/>
      <c r="PSZ3" s="140"/>
      <c r="PTA3" s="140"/>
      <c r="PTB3" s="140"/>
      <c r="PTC3" s="140"/>
      <c r="PTD3" s="140"/>
      <c r="PTE3" s="140"/>
      <c r="PTF3" s="140"/>
      <c r="PTG3" s="140"/>
      <c r="PTH3" s="140"/>
      <c r="PTI3" s="140"/>
      <c r="PTJ3" s="140"/>
      <c r="PTK3" s="140"/>
      <c r="PTL3" s="140"/>
      <c r="PTM3" s="140"/>
      <c r="PTN3" s="140"/>
      <c r="PTO3" s="140"/>
      <c r="PTP3" s="140"/>
      <c r="PTQ3" s="140"/>
      <c r="PTR3" s="140"/>
      <c r="PTS3" s="140"/>
      <c r="PTT3" s="140"/>
      <c r="PTU3" s="140"/>
      <c r="PTV3" s="140"/>
      <c r="PTW3" s="140"/>
      <c r="PTX3" s="140"/>
      <c r="PTY3" s="140"/>
      <c r="PTZ3" s="140"/>
      <c r="PUA3" s="140"/>
      <c r="PUB3" s="140"/>
      <c r="PUC3" s="140"/>
      <c r="PUD3" s="140"/>
      <c r="PUE3" s="140"/>
      <c r="PUF3" s="140"/>
      <c r="PUG3" s="140"/>
      <c r="PUH3" s="140"/>
      <c r="PUI3" s="140"/>
      <c r="PUJ3" s="140"/>
      <c r="PUK3" s="140"/>
      <c r="PUL3" s="140"/>
      <c r="PUM3" s="140"/>
      <c r="PUN3" s="140"/>
      <c r="PUO3" s="140"/>
      <c r="PUP3" s="140"/>
      <c r="PUQ3" s="140"/>
      <c r="PUR3" s="140"/>
      <c r="PUS3" s="140"/>
      <c r="PUT3" s="140"/>
      <c r="PUU3" s="140"/>
      <c r="PUV3" s="140"/>
      <c r="PUW3" s="140"/>
      <c r="PUX3" s="140"/>
      <c r="PUY3" s="140"/>
      <c r="PUZ3" s="140"/>
      <c r="PVA3" s="140"/>
      <c r="PVB3" s="140"/>
      <c r="PVC3" s="140"/>
      <c r="PVD3" s="140"/>
      <c r="PVE3" s="140"/>
      <c r="PVF3" s="140"/>
      <c r="PVG3" s="140"/>
      <c r="PVH3" s="140"/>
      <c r="PVI3" s="140"/>
      <c r="PVJ3" s="140"/>
      <c r="PVK3" s="140"/>
      <c r="PVL3" s="140"/>
      <c r="PVM3" s="140"/>
      <c r="PVN3" s="140"/>
      <c r="PVO3" s="140"/>
      <c r="PVP3" s="140"/>
      <c r="PVQ3" s="140"/>
      <c r="PVR3" s="140"/>
      <c r="PVS3" s="140"/>
      <c r="PVT3" s="140"/>
      <c r="PVU3" s="140"/>
      <c r="PVV3" s="140"/>
      <c r="PVW3" s="140"/>
      <c r="PVX3" s="140"/>
      <c r="PVY3" s="140"/>
      <c r="PVZ3" s="140"/>
      <c r="PWA3" s="140"/>
      <c r="PWB3" s="140"/>
      <c r="PWC3" s="140"/>
      <c r="PWD3" s="140"/>
      <c r="PWE3" s="140"/>
      <c r="PWF3" s="140"/>
      <c r="PWG3" s="140"/>
      <c r="PWH3" s="140"/>
      <c r="PWI3" s="140"/>
      <c r="PWJ3" s="140"/>
      <c r="PWK3" s="140"/>
      <c r="PWL3" s="140"/>
      <c r="PWM3" s="140"/>
      <c r="PWN3" s="140"/>
      <c r="PWO3" s="140"/>
      <c r="PWP3" s="140"/>
      <c r="PWQ3" s="140"/>
      <c r="PWR3" s="140"/>
      <c r="PWS3" s="140"/>
      <c r="PWT3" s="140"/>
      <c r="PWU3" s="140"/>
      <c r="PWV3" s="140"/>
      <c r="PWW3" s="140"/>
      <c r="PWX3" s="140"/>
      <c r="PWY3" s="140"/>
      <c r="PWZ3" s="140"/>
      <c r="PXA3" s="140"/>
      <c r="PXB3" s="140"/>
      <c r="PXC3" s="140"/>
      <c r="PXD3" s="140"/>
      <c r="PXE3" s="140"/>
      <c r="PXF3" s="140"/>
      <c r="PXG3" s="140"/>
      <c r="PXH3" s="140"/>
      <c r="PXI3" s="140"/>
      <c r="PXJ3" s="140"/>
      <c r="PXK3" s="140"/>
      <c r="PXL3" s="140"/>
      <c r="PXM3" s="140"/>
      <c r="PXN3" s="140"/>
      <c r="PXO3" s="140"/>
      <c r="PXP3" s="140"/>
      <c r="PXQ3" s="140"/>
      <c r="PXR3" s="140"/>
      <c r="PXS3" s="140"/>
      <c r="PXT3" s="140"/>
      <c r="PXU3" s="140"/>
      <c r="PXV3" s="140"/>
      <c r="PXW3" s="140"/>
      <c r="PXX3" s="140"/>
      <c r="PXY3" s="140"/>
      <c r="PXZ3" s="140"/>
      <c r="PYA3" s="140"/>
      <c r="PYB3" s="140"/>
      <c r="PYC3" s="140"/>
      <c r="PYD3" s="140"/>
      <c r="PYE3" s="140"/>
      <c r="PYF3" s="140"/>
      <c r="PYG3" s="140"/>
      <c r="PYH3" s="140"/>
      <c r="PYI3" s="140"/>
      <c r="PYJ3" s="140"/>
      <c r="PYK3" s="140"/>
      <c r="PYL3" s="140"/>
      <c r="PYM3" s="140"/>
      <c r="PYN3" s="140"/>
      <c r="PYO3" s="140"/>
      <c r="PYP3" s="140"/>
      <c r="PYQ3" s="140"/>
      <c r="PYR3" s="140"/>
      <c r="PYS3" s="140"/>
      <c r="PYT3" s="140"/>
      <c r="PYU3" s="140"/>
      <c r="PYV3" s="140"/>
      <c r="PYW3" s="140"/>
      <c r="PYX3" s="140"/>
      <c r="PYY3" s="140"/>
      <c r="PYZ3" s="140"/>
      <c r="PZA3" s="140"/>
      <c r="PZB3" s="140"/>
      <c r="PZC3" s="140"/>
      <c r="PZD3" s="140"/>
      <c r="PZE3" s="140"/>
      <c r="PZF3" s="140"/>
      <c r="PZG3" s="140"/>
      <c r="PZH3" s="140"/>
      <c r="PZI3" s="140"/>
      <c r="PZJ3" s="140"/>
      <c r="PZK3" s="140"/>
      <c r="PZL3" s="140"/>
      <c r="PZM3" s="140"/>
      <c r="PZN3" s="140"/>
      <c r="PZO3" s="140"/>
      <c r="PZP3" s="140"/>
      <c r="PZQ3" s="140"/>
      <c r="PZR3" s="140"/>
      <c r="PZS3" s="140"/>
      <c r="PZT3" s="140"/>
      <c r="PZU3" s="140"/>
      <c r="PZV3" s="140"/>
      <c r="PZW3" s="140"/>
      <c r="PZX3" s="140"/>
      <c r="PZY3" s="140"/>
      <c r="PZZ3" s="140"/>
      <c r="QAA3" s="140"/>
      <c r="QAB3" s="140"/>
      <c r="QAC3" s="140"/>
      <c r="QAD3" s="140"/>
      <c r="QAE3" s="140"/>
      <c r="QAF3" s="140"/>
      <c r="QAG3" s="140"/>
      <c r="QAH3" s="140"/>
      <c r="QAI3" s="140"/>
      <c r="QAJ3" s="140"/>
      <c r="QAK3" s="140"/>
      <c r="QAL3" s="140"/>
      <c r="QAM3" s="140"/>
      <c r="QAN3" s="140"/>
      <c r="QAO3" s="140"/>
      <c r="QAP3" s="140"/>
      <c r="QAQ3" s="140"/>
      <c r="QAR3" s="140"/>
      <c r="QAS3" s="140"/>
      <c r="QAT3" s="140"/>
      <c r="QAU3" s="140"/>
      <c r="QAV3" s="140"/>
      <c r="QAW3" s="140"/>
      <c r="QAX3" s="140"/>
      <c r="QAY3" s="140"/>
      <c r="QAZ3" s="140"/>
      <c r="QBA3" s="140"/>
      <c r="QBB3" s="140"/>
      <c r="QBC3" s="140"/>
      <c r="QBD3" s="140"/>
      <c r="QBE3" s="140"/>
      <c r="QBF3" s="140"/>
      <c r="QBG3" s="140"/>
      <c r="QBH3" s="140"/>
      <c r="QBI3" s="140"/>
      <c r="QBJ3" s="140"/>
      <c r="QBK3" s="140"/>
      <c r="QBL3" s="140"/>
      <c r="QBM3" s="140"/>
      <c r="QBN3" s="140"/>
      <c r="QBO3" s="140"/>
      <c r="QBP3" s="140"/>
      <c r="QBQ3" s="140"/>
      <c r="QBR3" s="140"/>
      <c r="QBS3" s="140"/>
      <c r="QBT3" s="140"/>
      <c r="QBU3" s="140"/>
      <c r="QBV3" s="140"/>
      <c r="QBW3" s="140"/>
      <c r="QBX3" s="140"/>
      <c r="QBY3" s="140"/>
      <c r="QBZ3" s="140"/>
      <c r="QCA3" s="140"/>
      <c r="QCB3" s="140"/>
      <c r="QCC3" s="140"/>
      <c r="QCD3" s="140"/>
      <c r="QCE3" s="140"/>
      <c r="QCF3" s="140"/>
      <c r="QCG3" s="140"/>
      <c r="QCH3" s="140"/>
      <c r="QCI3" s="140"/>
      <c r="QCJ3" s="140"/>
      <c r="QCK3" s="140"/>
      <c r="QCL3" s="140"/>
      <c r="QCM3" s="140"/>
      <c r="QCN3" s="140"/>
      <c r="QCO3" s="140"/>
      <c r="QCP3" s="140"/>
      <c r="QCQ3" s="140"/>
      <c r="QCR3" s="140"/>
      <c r="QCS3" s="140"/>
      <c r="QCT3" s="140"/>
      <c r="QCU3" s="140"/>
      <c r="QCV3" s="140"/>
      <c r="QCW3" s="140"/>
      <c r="QCX3" s="140"/>
      <c r="QCY3" s="140"/>
      <c r="QCZ3" s="140"/>
      <c r="QDA3" s="140"/>
      <c r="QDB3" s="140"/>
      <c r="QDC3" s="140"/>
      <c r="QDD3" s="140"/>
      <c r="QDE3" s="140"/>
      <c r="QDF3" s="140"/>
      <c r="QDG3" s="140"/>
      <c r="QDH3" s="140"/>
      <c r="QDI3" s="140"/>
      <c r="QDJ3" s="140"/>
      <c r="QDK3" s="140"/>
      <c r="QDL3" s="140"/>
      <c r="QDM3" s="140"/>
      <c r="QDN3" s="140"/>
      <c r="QDO3" s="140"/>
      <c r="QDP3" s="140"/>
      <c r="QDQ3" s="140"/>
      <c r="QDR3" s="140"/>
      <c r="QDS3" s="140"/>
      <c r="QDT3" s="140"/>
      <c r="QDU3" s="140"/>
      <c r="QDV3" s="140"/>
      <c r="QDW3" s="140"/>
      <c r="QDX3" s="140"/>
      <c r="QDY3" s="140"/>
      <c r="QDZ3" s="140"/>
      <c r="QEA3" s="140"/>
      <c r="QEB3" s="140"/>
      <c r="QEC3" s="140"/>
      <c r="QED3" s="140"/>
      <c r="QEE3" s="140"/>
      <c r="QEF3" s="140"/>
      <c r="QEG3" s="140"/>
      <c r="QEH3" s="140"/>
      <c r="QEI3" s="140"/>
      <c r="QEJ3" s="140"/>
      <c r="QEK3" s="140"/>
      <c r="QEL3" s="140"/>
      <c r="QEM3" s="140"/>
      <c r="QEN3" s="140"/>
      <c r="QEO3" s="140"/>
      <c r="QEP3" s="140"/>
      <c r="QEQ3" s="140"/>
      <c r="QER3" s="140"/>
      <c r="QES3" s="140"/>
      <c r="QET3" s="140"/>
      <c r="QEU3" s="140"/>
      <c r="QEV3" s="140"/>
      <c r="QEW3" s="140"/>
      <c r="QEX3" s="140"/>
      <c r="QEY3" s="140"/>
      <c r="QEZ3" s="140"/>
      <c r="QFA3" s="140"/>
      <c r="QFB3" s="140"/>
      <c r="QFC3" s="140"/>
      <c r="QFD3" s="140"/>
      <c r="QFE3" s="140"/>
      <c r="QFF3" s="140"/>
      <c r="QFG3" s="140"/>
      <c r="QFH3" s="140"/>
      <c r="QFI3" s="140"/>
      <c r="QFJ3" s="140"/>
      <c r="QFK3" s="140"/>
      <c r="QFL3" s="140"/>
      <c r="QFM3" s="140"/>
      <c r="QFN3" s="140"/>
      <c r="QFO3" s="140"/>
      <c r="QFP3" s="140"/>
      <c r="QFQ3" s="140"/>
      <c r="QFR3" s="140"/>
      <c r="QFS3" s="140"/>
      <c r="QFT3" s="140"/>
      <c r="QFU3" s="140"/>
      <c r="QFV3" s="140"/>
      <c r="QFW3" s="140"/>
      <c r="QFX3" s="140"/>
      <c r="QFY3" s="140"/>
      <c r="QFZ3" s="140"/>
      <c r="QGA3" s="140"/>
      <c r="QGB3" s="140"/>
      <c r="QGC3" s="140"/>
      <c r="QGD3" s="140"/>
      <c r="QGE3" s="140"/>
      <c r="QGF3" s="140"/>
      <c r="QGG3" s="140"/>
      <c r="QGH3" s="140"/>
      <c r="QGI3" s="140"/>
      <c r="QGJ3" s="140"/>
      <c r="QGK3" s="140"/>
      <c r="QGL3" s="140"/>
      <c r="QGM3" s="140"/>
      <c r="QGN3" s="140"/>
      <c r="QGO3" s="140"/>
      <c r="QGP3" s="140"/>
      <c r="QGQ3" s="140"/>
      <c r="QGR3" s="140"/>
      <c r="QGS3" s="140"/>
      <c r="QGT3" s="140"/>
      <c r="QGU3" s="140"/>
      <c r="QGV3" s="140"/>
      <c r="QGW3" s="140"/>
      <c r="QGX3" s="140"/>
      <c r="QGY3" s="140"/>
      <c r="QGZ3" s="140"/>
      <c r="QHA3" s="140"/>
      <c r="QHB3" s="140"/>
      <c r="QHC3" s="140"/>
      <c r="QHD3" s="140"/>
      <c r="QHE3" s="140"/>
      <c r="QHF3" s="140"/>
      <c r="QHG3" s="140"/>
      <c r="QHH3" s="140"/>
      <c r="QHI3" s="140"/>
      <c r="QHJ3" s="140"/>
      <c r="QHK3" s="140"/>
      <c r="QHL3" s="140"/>
      <c r="QHM3" s="140"/>
      <c r="QHN3" s="140"/>
      <c r="QHO3" s="140"/>
      <c r="QHP3" s="140"/>
      <c r="QHQ3" s="140"/>
      <c r="QHR3" s="140"/>
      <c r="QHS3" s="140"/>
      <c r="QHT3" s="140"/>
      <c r="QHU3" s="140"/>
      <c r="QHV3" s="140"/>
      <c r="QHW3" s="140"/>
      <c r="QHX3" s="140"/>
      <c r="QHY3" s="140"/>
      <c r="QHZ3" s="140"/>
      <c r="QIA3" s="140"/>
      <c r="QIB3" s="140"/>
      <c r="QIC3" s="140"/>
      <c r="QID3" s="140"/>
      <c r="QIE3" s="140"/>
      <c r="QIF3" s="140"/>
      <c r="QIG3" s="140"/>
      <c r="QIH3" s="140"/>
      <c r="QII3" s="140"/>
      <c r="QIJ3" s="140"/>
      <c r="QIK3" s="140"/>
      <c r="QIL3" s="140"/>
      <c r="QIM3" s="140"/>
      <c r="QIN3" s="140"/>
      <c r="QIO3" s="140"/>
      <c r="QIP3" s="140"/>
      <c r="QIQ3" s="140"/>
      <c r="QIR3" s="140"/>
      <c r="QIS3" s="140"/>
      <c r="QIT3" s="140"/>
      <c r="QIU3" s="140"/>
      <c r="QIV3" s="140"/>
      <c r="QIW3" s="140"/>
      <c r="QIX3" s="140"/>
      <c r="QIY3" s="140"/>
      <c r="QIZ3" s="140"/>
      <c r="QJA3" s="140"/>
      <c r="QJB3" s="140"/>
      <c r="QJC3" s="140"/>
      <c r="QJD3" s="140"/>
      <c r="QJE3" s="140"/>
      <c r="QJF3" s="140"/>
      <c r="QJG3" s="140"/>
      <c r="QJH3" s="140"/>
      <c r="QJI3" s="140"/>
      <c r="QJJ3" s="140"/>
      <c r="QJK3" s="140"/>
      <c r="QJL3" s="140"/>
      <c r="QJM3" s="140"/>
      <c r="QJN3" s="140"/>
      <c r="QJO3" s="140"/>
      <c r="QJP3" s="140"/>
      <c r="QJQ3" s="140"/>
      <c r="QJR3" s="140"/>
      <c r="QJS3" s="140"/>
      <c r="QJT3" s="140"/>
      <c r="QJU3" s="140"/>
      <c r="QJV3" s="140"/>
      <c r="QJW3" s="140"/>
      <c r="QJX3" s="140"/>
      <c r="QJY3" s="140"/>
      <c r="QJZ3" s="140"/>
      <c r="QKA3" s="140"/>
      <c r="QKB3" s="140"/>
      <c r="QKC3" s="140"/>
      <c r="QKD3" s="140"/>
      <c r="QKE3" s="140"/>
      <c r="QKF3" s="140"/>
      <c r="QKG3" s="140"/>
      <c r="QKH3" s="140"/>
      <c r="QKI3" s="140"/>
      <c r="QKJ3" s="140"/>
      <c r="QKK3" s="140"/>
      <c r="QKL3" s="140"/>
      <c r="QKM3" s="140"/>
      <c r="QKN3" s="140"/>
      <c r="QKO3" s="140"/>
      <c r="QKP3" s="140"/>
      <c r="QKQ3" s="140"/>
      <c r="QKR3" s="140"/>
      <c r="QKS3" s="140"/>
      <c r="QKT3" s="140"/>
      <c r="QKU3" s="140"/>
      <c r="QKV3" s="140"/>
      <c r="QKW3" s="140"/>
      <c r="QKX3" s="140"/>
      <c r="QKY3" s="140"/>
      <c r="QKZ3" s="140"/>
      <c r="QLA3" s="140"/>
      <c r="QLB3" s="140"/>
      <c r="QLC3" s="140"/>
      <c r="QLD3" s="140"/>
      <c r="QLE3" s="140"/>
      <c r="QLF3" s="140"/>
      <c r="QLG3" s="140"/>
      <c r="QLH3" s="140"/>
      <c r="QLI3" s="140"/>
      <c r="QLJ3" s="140"/>
      <c r="QLK3" s="140"/>
      <c r="QLL3" s="140"/>
      <c r="QLM3" s="140"/>
      <c r="QLN3" s="140"/>
      <c r="QLO3" s="140"/>
      <c r="QLP3" s="140"/>
      <c r="QLQ3" s="140"/>
      <c r="QLR3" s="140"/>
      <c r="QLS3" s="140"/>
      <c r="QLT3" s="140"/>
      <c r="QLU3" s="140"/>
      <c r="QLV3" s="140"/>
      <c r="QLW3" s="140"/>
      <c r="QLX3" s="140"/>
      <c r="QLY3" s="140"/>
      <c r="QLZ3" s="140"/>
      <c r="QMA3" s="140"/>
      <c r="QMB3" s="140"/>
      <c r="QMC3" s="140"/>
      <c r="QMD3" s="140"/>
      <c r="QME3" s="140"/>
      <c r="QMF3" s="140"/>
      <c r="QMG3" s="140"/>
      <c r="QMH3" s="140"/>
      <c r="QMI3" s="140"/>
      <c r="QMJ3" s="140"/>
      <c r="QMK3" s="140"/>
      <c r="QML3" s="140"/>
      <c r="QMM3" s="140"/>
      <c r="QMN3" s="140"/>
      <c r="QMO3" s="140"/>
      <c r="QMP3" s="140"/>
      <c r="QMQ3" s="140"/>
      <c r="QMR3" s="140"/>
      <c r="QMS3" s="140"/>
      <c r="QMT3" s="140"/>
      <c r="QMU3" s="140"/>
      <c r="QMV3" s="140"/>
      <c r="QMW3" s="140"/>
      <c r="QMX3" s="140"/>
      <c r="QMY3" s="140"/>
      <c r="QMZ3" s="140"/>
      <c r="QNA3" s="140"/>
      <c r="QNB3" s="140"/>
      <c r="QNC3" s="140"/>
      <c r="QND3" s="140"/>
      <c r="QNE3" s="140"/>
      <c r="QNF3" s="140"/>
      <c r="QNG3" s="140"/>
      <c r="QNH3" s="140"/>
      <c r="QNI3" s="140"/>
      <c r="QNJ3" s="140"/>
      <c r="QNK3" s="140"/>
      <c r="QNL3" s="140"/>
      <c r="QNM3" s="140"/>
      <c r="QNN3" s="140"/>
      <c r="QNO3" s="140"/>
      <c r="QNP3" s="140"/>
      <c r="QNQ3" s="140"/>
      <c r="QNR3" s="140"/>
      <c r="QNS3" s="140"/>
      <c r="QNT3" s="140"/>
      <c r="QNU3" s="140"/>
      <c r="QNV3" s="140"/>
      <c r="QNW3" s="140"/>
      <c r="QNX3" s="140"/>
      <c r="QNY3" s="140"/>
      <c r="QNZ3" s="140"/>
      <c r="QOA3" s="140"/>
      <c r="QOB3" s="140"/>
      <c r="QOC3" s="140"/>
      <c r="QOD3" s="140"/>
      <c r="QOE3" s="140"/>
      <c r="QOF3" s="140"/>
      <c r="QOG3" s="140"/>
      <c r="QOH3" s="140"/>
      <c r="QOI3" s="140"/>
      <c r="QOJ3" s="140"/>
      <c r="QOK3" s="140"/>
      <c r="QOL3" s="140"/>
      <c r="QOM3" s="140"/>
      <c r="QON3" s="140"/>
      <c r="QOO3" s="140"/>
      <c r="QOP3" s="140"/>
      <c r="QOQ3" s="140"/>
      <c r="QOR3" s="140"/>
      <c r="QOS3" s="140"/>
      <c r="QOT3" s="140"/>
      <c r="QOU3" s="140"/>
      <c r="QOV3" s="140"/>
      <c r="QOW3" s="140"/>
      <c r="QOX3" s="140"/>
      <c r="QOY3" s="140"/>
      <c r="QOZ3" s="140"/>
      <c r="QPA3" s="140"/>
      <c r="QPB3" s="140"/>
      <c r="QPC3" s="140"/>
      <c r="QPD3" s="140"/>
      <c r="QPE3" s="140"/>
      <c r="QPF3" s="140"/>
      <c r="QPG3" s="140"/>
      <c r="QPH3" s="140"/>
      <c r="QPI3" s="140"/>
      <c r="QPJ3" s="140"/>
      <c r="QPK3" s="140"/>
      <c r="QPL3" s="140"/>
      <c r="QPM3" s="140"/>
      <c r="QPN3" s="140"/>
      <c r="QPO3" s="140"/>
      <c r="QPP3" s="140"/>
      <c r="QPQ3" s="140"/>
      <c r="QPR3" s="140"/>
      <c r="QPS3" s="140"/>
      <c r="QPT3" s="140"/>
      <c r="QPU3" s="140"/>
      <c r="QPV3" s="140"/>
      <c r="QPW3" s="140"/>
      <c r="QPX3" s="140"/>
      <c r="QPY3" s="140"/>
      <c r="QPZ3" s="140"/>
      <c r="QQA3" s="140"/>
      <c r="QQB3" s="140"/>
      <c r="QQC3" s="140"/>
      <c r="QQD3" s="140"/>
      <c r="QQE3" s="140"/>
      <c r="QQF3" s="140"/>
      <c r="QQG3" s="140"/>
      <c r="QQH3" s="140"/>
      <c r="QQI3" s="140"/>
      <c r="QQJ3" s="140"/>
      <c r="QQK3" s="140"/>
      <c r="QQL3" s="140"/>
      <c r="QQM3" s="140"/>
      <c r="QQN3" s="140"/>
      <c r="QQO3" s="140"/>
      <c r="QQP3" s="140"/>
      <c r="QQQ3" s="140"/>
      <c r="QQR3" s="140"/>
      <c r="QQS3" s="140"/>
      <c r="QQT3" s="140"/>
      <c r="QQU3" s="140"/>
      <c r="QQV3" s="140"/>
      <c r="QQW3" s="140"/>
      <c r="QQX3" s="140"/>
      <c r="QQY3" s="140"/>
      <c r="QQZ3" s="140"/>
      <c r="QRA3" s="140"/>
      <c r="QRB3" s="140"/>
      <c r="QRC3" s="140"/>
      <c r="QRD3" s="140"/>
      <c r="QRE3" s="140"/>
      <c r="QRF3" s="140"/>
      <c r="QRG3" s="140"/>
      <c r="QRH3" s="140"/>
      <c r="QRI3" s="140"/>
      <c r="QRJ3" s="140"/>
      <c r="QRK3" s="140"/>
      <c r="QRL3" s="140"/>
      <c r="QRM3" s="140"/>
      <c r="QRN3" s="140"/>
      <c r="QRO3" s="140"/>
      <c r="QRP3" s="140"/>
      <c r="QRQ3" s="140"/>
      <c r="QRR3" s="140"/>
      <c r="QRS3" s="140"/>
      <c r="QRT3" s="140"/>
      <c r="QRU3" s="140"/>
      <c r="QRV3" s="140"/>
      <c r="QRW3" s="140"/>
      <c r="QRX3" s="140"/>
      <c r="QRY3" s="140"/>
      <c r="QRZ3" s="140"/>
      <c r="QSA3" s="140"/>
      <c r="QSB3" s="140"/>
      <c r="QSC3" s="140"/>
      <c r="QSD3" s="140"/>
      <c r="QSE3" s="140"/>
      <c r="QSF3" s="140"/>
      <c r="QSG3" s="140"/>
      <c r="QSH3" s="140"/>
      <c r="QSI3" s="140"/>
      <c r="QSJ3" s="140"/>
      <c r="QSK3" s="140"/>
      <c r="QSL3" s="140"/>
      <c r="QSM3" s="140"/>
      <c r="QSN3" s="140"/>
      <c r="QSO3" s="140"/>
      <c r="QSP3" s="140"/>
      <c r="QSQ3" s="140"/>
      <c r="QSR3" s="140"/>
      <c r="QSS3" s="140"/>
      <c r="QST3" s="140"/>
      <c r="QSU3" s="140"/>
      <c r="QSV3" s="140"/>
      <c r="QSW3" s="140"/>
      <c r="QSX3" s="140"/>
      <c r="QSY3" s="140"/>
      <c r="QSZ3" s="140"/>
      <c r="QTA3" s="140"/>
      <c r="QTB3" s="140"/>
      <c r="QTC3" s="140"/>
      <c r="QTD3" s="140"/>
      <c r="QTE3" s="140"/>
      <c r="QTF3" s="140"/>
      <c r="QTG3" s="140"/>
      <c r="QTH3" s="140"/>
      <c r="QTI3" s="140"/>
      <c r="QTJ3" s="140"/>
      <c r="QTK3" s="140"/>
      <c r="QTL3" s="140"/>
      <c r="QTM3" s="140"/>
      <c r="QTN3" s="140"/>
      <c r="QTO3" s="140"/>
      <c r="QTP3" s="140"/>
      <c r="QTQ3" s="140"/>
      <c r="QTR3" s="140"/>
      <c r="QTS3" s="140"/>
      <c r="QTT3" s="140"/>
      <c r="QTU3" s="140"/>
      <c r="QTV3" s="140"/>
      <c r="QTW3" s="140"/>
      <c r="QTX3" s="140"/>
      <c r="QTY3" s="140"/>
      <c r="QTZ3" s="140"/>
      <c r="QUA3" s="140"/>
      <c r="QUB3" s="140"/>
      <c r="QUC3" s="140"/>
      <c r="QUD3" s="140"/>
      <c r="QUE3" s="140"/>
      <c r="QUF3" s="140"/>
      <c r="QUG3" s="140"/>
      <c r="QUH3" s="140"/>
      <c r="QUI3" s="140"/>
      <c r="QUJ3" s="140"/>
      <c r="QUK3" s="140"/>
      <c r="QUL3" s="140"/>
      <c r="QUM3" s="140"/>
      <c r="QUN3" s="140"/>
      <c r="QUO3" s="140"/>
      <c r="QUP3" s="140"/>
      <c r="QUQ3" s="140"/>
      <c r="QUR3" s="140"/>
      <c r="QUS3" s="140"/>
      <c r="QUT3" s="140"/>
      <c r="QUU3" s="140"/>
      <c r="QUV3" s="140"/>
      <c r="QUW3" s="140"/>
      <c r="QUX3" s="140"/>
      <c r="QUY3" s="140"/>
      <c r="QUZ3" s="140"/>
      <c r="QVA3" s="140"/>
      <c r="QVB3" s="140"/>
      <c r="QVC3" s="140"/>
      <c r="QVD3" s="140"/>
      <c r="QVE3" s="140"/>
      <c r="QVF3" s="140"/>
      <c r="QVG3" s="140"/>
      <c r="QVH3" s="140"/>
      <c r="QVI3" s="140"/>
      <c r="QVJ3" s="140"/>
      <c r="QVK3" s="140"/>
      <c r="QVL3" s="140"/>
      <c r="QVM3" s="140"/>
      <c r="QVN3" s="140"/>
      <c r="QVO3" s="140"/>
      <c r="QVP3" s="140"/>
      <c r="QVQ3" s="140"/>
      <c r="QVR3" s="140"/>
      <c r="QVS3" s="140"/>
      <c r="QVT3" s="140"/>
      <c r="QVU3" s="140"/>
      <c r="QVV3" s="140"/>
      <c r="QVW3" s="140"/>
      <c r="QVX3" s="140"/>
      <c r="QVY3" s="140"/>
      <c r="QVZ3" s="140"/>
      <c r="QWA3" s="140"/>
      <c r="QWB3" s="140"/>
      <c r="QWC3" s="140"/>
      <c r="QWD3" s="140"/>
      <c r="QWE3" s="140"/>
      <c r="QWF3" s="140"/>
      <c r="QWG3" s="140"/>
      <c r="QWH3" s="140"/>
      <c r="QWI3" s="140"/>
      <c r="QWJ3" s="140"/>
      <c r="QWK3" s="140"/>
      <c r="QWL3" s="140"/>
      <c r="QWM3" s="140"/>
      <c r="QWN3" s="140"/>
      <c r="QWO3" s="140"/>
      <c r="QWP3" s="140"/>
      <c r="QWQ3" s="140"/>
      <c r="QWR3" s="140"/>
      <c r="QWS3" s="140"/>
      <c r="QWT3" s="140"/>
      <c r="QWU3" s="140"/>
      <c r="QWV3" s="140"/>
      <c r="QWW3" s="140"/>
      <c r="QWX3" s="140"/>
      <c r="QWY3" s="140"/>
      <c r="QWZ3" s="140"/>
      <c r="QXA3" s="140"/>
      <c r="QXB3" s="140"/>
      <c r="QXC3" s="140"/>
      <c r="QXD3" s="140"/>
      <c r="QXE3" s="140"/>
      <c r="QXF3" s="140"/>
      <c r="QXG3" s="140"/>
      <c r="QXH3" s="140"/>
      <c r="QXI3" s="140"/>
      <c r="QXJ3" s="140"/>
      <c r="QXK3" s="140"/>
      <c r="QXL3" s="140"/>
      <c r="QXM3" s="140"/>
      <c r="QXN3" s="140"/>
      <c r="QXO3" s="140"/>
      <c r="QXP3" s="140"/>
      <c r="QXQ3" s="140"/>
      <c r="QXR3" s="140"/>
      <c r="QXS3" s="140"/>
      <c r="QXT3" s="140"/>
      <c r="QXU3" s="140"/>
      <c r="QXV3" s="140"/>
      <c r="QXW3" s="140"/>
      <c r="QXX3" s="140"/>
      <c r="QXY3" s="140"/>
      <c r="QXZ3" s="140"/>
      <c r="QYA3" s="140"/>
      <c r="QYB3" s="140"/>
      <c r="QYC3" s="140"/>
      <c r="QYD3" s="140"/>
      <c r="QYE3" s="140"/>
      <c r="QYF3" s="140"/>
      <c r="QYG3" s="140"/>
      <c r="QYH3" s="140"/>
      <c r="QYI3" s="140"/>
      <c r="QYJ3" s="140"/>
      <c r="QYK3" s="140"/>
      <c r="QYL3" s="140"/>
      <c r="QYM3" s="140"/>
      <c r="QYN3" s="140"/>
      <c r="QYO3" s="140"/>
      <c r="QYP3" s="140"/>
      <c r="QYQ3" s="140"/>
      <c r="QYR3" s="140"/>
      <c r="QYS3" s="140"/>
      <c r="QYT3" s="140"/>
      <c r="QYU3" s="140"/>
      <c r="QYV3" s="140"/>
      <c r="QYW3" s="140"/>
      <c r="QYX3" s="140"/>
      <c r="QYY3" s="140"/>
      <c r="QYZ3" s="140"/>
      <c r="QZA3" s="140"/>
      <c r="QZB3" s="140"/>
      <c r="QZC3" s="140"/>
      <c r="QZD3" s="140"/>
      <c r="QZE3" s="140"/>
      <c r="QZF3" s="140"/>
      <c r="QZG3" s="140"/>
      <c r="QZH3" s="140"/>
      <c r="QZI3" s="140"/>
      <c r="QZJ3" s="140"/>
      <c r="QZK3" s="140"/>
      <c r="QZL3" s="140"/>
      <c r="QZM3" s="140"/>
      <c r="QZN3" s="140"/>
      <c r="QZO3" s="140"/>
      <c r="QZP3" s="140"/>
      <c r="QZQ3" s="140"/>
      <c r="QZR3" s="140"/>
      <c r="QZS3" s="140"/>
      <c r="QZT3" s="140"/>
      <c r="QZU3" s="140"/>
      <c r="QZV3" s="140"/>
      <c r="QZW3" s="140"/>
      <c r="QZX3" s="140"/>
      <c r="QZY3" s="140"/>
      <c r="QZZ3" s="140"/>
      <c r="RAA3" s="140"/>
      <c r="RAB3" s="140"/>
      <c r="RAC3" s="140"/>
      <c r="RAD3" s="140"/>
      <c r="RAE3" s="140"/>
      <c r="RAF3" s="140"/>
      <c r="RAG3" s="140"/>
      <c r="RAH3" s="140"/>
      <c r="RAI3" s="140"/>
      <c r="RAJ3" s="140"/>
      <c r="RAK3" s="140"/>
      <c r="RAL3" s="140"/>
      <c r="RAM3" s="140"/>
      <c r="RAN3" s="140"/>
      <c r="RAO3" s="140"/>
      <c r="RAP3" s="140"/>
      <c r="RAQ3" s="140"/>
      <c r="RAR3" s="140"/>
      <c r="RAS3" s="140"/>
      <c r="RAT3" s="140"/>
      <c r="RAU3" s="140"/>
      <c r="RAV3" s="140"/>
      <c r="RAW3" s="140"/>
      <c r="RAX3" s="140"/>
      <c r="RAY3" s="140"/>
      <c r="RAZ3" s="140"/>
      <c r="RBA3" s="140"/>
      <c r="RBB3" s="140"/>
      <c r="RBC3" s="140"/>
      <c r="RBD3" s="140"/>
      <c r="RBE3" s="140"/>
      <c r="RBF3" s="140"/>
      <c r="RBG3" s="140"/>
      <c r="RBH3" s="140"/>
      <c r="RBI3" s="140"/>
      <c r="RBJ3" s="140"/>
      <c r="RBK3" s="140"/>
      <c r="RBL3" s="140"/>
      <c r="RBM3" s="140"/>
      <c r="RBN3" s="140"/>
      <c r="RBO3" s="140"/>
      <c r="RBP3" s="140"/>
      <c r="RBQ3" s="140"/>
      <c r="RBR3" s="140"/>
      <c r="RBS3" s="140"/>
      <c r="RBT3" s="140"/>
      <c r="RBU3" s="140"/>
      <c r="RBV3" s="140"/>
      <c r="RBW3" s="140"/>
      <c r="RBX3" s="140"/>
      <c r="RBY3" s="140"/>
      <c r="RBZ3" s="140"/>
      <c r="RCA3" s="140"/>
      <c r="RCB3" s="140"/>
      <c r="RCC3" s="140"/>
      <c r="RCD3" s="140"/>
      <c r="RCE3" s="140"/>
      <c r="RCF3" s="140"/>
      <c r="RCG3" s="140"/>
      <c r="RCH3" s="140"/>
      <c r="RCI3" s="140"/>
      <c r="RCJ3" s="140"/>
      <c r="RCK3" s="140"/>
      <c r="RCL3" s="140"/>
      <c r="RCM3" s="140"/>
      <c r="RCN3" s="140"/>
      <c r="RCO3" s="140"/>
      <c r="RCP3" s="140"/>
      <c r="RCQ3" s="140"/>
      <c r="RCR3" s="140"/>
      <c r="RCS3" s="140"/>
      <c r="RCT3" s="140"/>
      <c r="RCU3" s="140"/>
      <c r="RCV3" s="140"/>
      <c r="RCW3" s="140"/>
      <c r="RCX3" s="140"/>
      <c r="RCY3" s="140"/>
      <c r="RCZ3" s="140"/>
      <c r="RDA3" s="140"/>
      <c r="RDB3" s="140"/>
      <c r="RDC3" s="140"/>
      <c r="RDD3" s="140"/>
      <c r="RDE3" s="140"/>
      <c r="RDF3" s="140"/>
      <c r="RDG3" s="140"/>
      <c r="RDH3" s="140"/>
      <c r="RDI3" s="140"/>
      <c r="RDJ3" s="140"/>
      <c r="RDK3" s="140"/>
      <c r="RDL3" s="140"/>
      <c r="RDM3" s="140"/>
      <c r="RDN3" s="140"/>
      <c r="RDO3" s="140"/>
      <c r="RDP3" s="140"/>
      <c r="RDQ3" s="140"/>
      <c r="RDR3" s="140"/>
      <c r="RDS3" s="140"/>
      <c r="RDT3" s="140"/>
      <c r="RDU3" s="140"/>
      <c r="RDV3" s="140"/>
      <c r="RDW3" s="140"/>
      <c r="RDX3" s="140"/>
      <c r="RDY3" s="140"/>
      <c r="RDZ3" s="140"/>
      <c r="REA3" s="140"/>
      <c r="REB3" s="140"/>
      <c r="REC3" s="140"/>
      <c r="RED3" s="140"/>
      <c r="REE3" s="140"/>
      <c r="REF3" s="140"/>
      <c r="REG3" s="140"/>
      <c r="REH3" s="140"/>
      <c r="REI3" s="140"/>
      <c r="REJ3" s="140"/>
      <c r="REK3" s="140"/>
      <c r="REL3" s="140"/>
      <c r="REM3" s="140"/>
      <c r="REN3" s="140"/>
      <c r="REO3" s="140"/>
      <c r="REP3" s="140"/>
      <c r="REQ3" s="140"/>
      <c r="RER3" s="140"/>
      <c r="RES3" s="140"/>
      <c r="RET3" s="140"/>
      <c r="REU3" s="140"/>
      <c r="REV3" s="140"/>
      <c r="REW3" s="140"/>
      <c r="REX3" s="140"/>
      <c r="REY3" s="140"/>
      <c r="REZ3" s="140"/>
      <c r="RFA3" s="140"/>
      <c r="RFB3" s="140"/>
      <c r="RFC3" s="140"/>
      <c r="RFD3" s="140"/>
      <c r="RFE3" s="140"/>
      <c r="RFF3" s="140"/>
      <c r="RFG3" s="140"/>
      <c r="RFH3" s="140"/>
      <c r="RFI3" s="140"/>
      <c r="RFJ3" s="140"/>
      <c r="RFK3" s="140"/>
      <c r="RFL3" s="140"/>
      <c r="RFM3" s="140"/>
      <c r="RFN3" s="140"/>
      <c r="RFO3" s="140"/>
      <c r="RFP3" s="140"/>
      <c r="RFQ3" s="140"/>
      <c r="RFR3" s="140"/>
      <c r="RFS3" s="140"/>
      <c r="RFT3" s="140"/>
      <c r="RFU3" s="140"/>
      <c r="RFV3" s="140"/>
      <c r="RFW3" s="140"/>
      <c r="RFX3" s="140"/>
      <c r="RFY3" s="140"/>
      <c r="RFZ3" s="140"/>
      <c r="RGA3" s="140"/>
      <c r="RGB3" s="140"/>
      <c r="RGC3" s="140"/>
      <c r="RGD3" s="140"/>
      <c r="RGE3" s="140"/>
      <c r="RGF3" s="140"/>
      <c r="RGG3" s="140"/>
      <c r="RGH3" s="140"/>
      <c r="RGI3" s="140"/>
      <c r="RGJ3" s="140"/>
      <c r="RGK3" s="140"/>
      <c r="RGL3" s="140"/>
      <c r="RGM3" s="140"/>
      <c r="RGN3" s="140"/>
      <c r="RGO3" s="140"/>
      <c r="RGP3" s="140"/>
      <c r="RGQ3" s="140"/>
      <c r="RGR3" s="140"/>
      <c r="RGS3" s="140"/>
      <c r="RGT3" s="140"/>
      <c r="RGU3" s="140"/>
      <c r="RGV3" s="140"/>
      <c r="RGW3" s="140"/>
      <c r="RGX3" s="140"/>
      <c r="RGY3" s="140"/>
      <c r="RGZ3" s="140"/>
      <c r="RHA3" s="140"/>
      <c r="RHB3" s="140"/>
      <c r="RHC3" s="140"/>
      <c r="RHD3" s="140"/>
      <c r="RHE3" s="140"/>
      <c r="RHF3" s="140"/>
      <c r="RHG3" s="140"/>
      <c r="RHH3" s="140"/>
      <c r="RHI3" s="140"/>
      <c r="RHJ3" s="140"/>
      <c r="RHK3" s="140"/>
      <c r="RHL3" s="140"/>
      <c r="RHM3" s="140"/>
      <c r="RHN3" s="140"/>
      <c r="RHO3" s="140"/>
      <c r="RHP3" s="140"/>
      <c r="RHQ3" s="140"/>
      <c r="RHR3" s="140"/>
      <c r="RHS3" s="140"/>
      <c r="RHT3" s="140"/>
      <c r="RHU3" s="140"/>
      <c r="RHV3" s="140"/>
      <c r="RHW3" s="140"/>
      <c r="RHX3" s="140"/>
      <c r="RHY3" s="140"/>
      <c r="RHZ3" s="140"/>
      <c r="RIA3" s="140"/>
      <c r="RIB3" s="140"/>
      <c r="RIC3" s="140"/>
      <c r="RID3" s="140"/>
      <c r="RIE3" s="140"/>
      <c r="RIF3" s="140"/>
      <c r="RIG3" s="140"/>
      <c r="RIH3" s="140"/>
      <c r="RII3" s="140"/>
      <c r="RIJ3" s="140"/>
      <c r="RIK3" s="140"/>
      <c r="RIL3" s="140"/>
      <c r="RIM3" s="140"/>
      <c r="RIN3" s="140"/>
      <c r="RIO3" s="140"/>
      <c r="RIP3" s="140"/>
      <c r="RIQ3" s="140"/>
      <c r="RIR3" s="140"/>
      <c r="RIS3" s="140"/>
      <c r="RIT3" s="140"/>
      <c r="RIU3" s="140"/>
      <c r="RIV3" s="140"/>
      <c r="RIW3" s="140"/>
      <c r="RIX3" s="140"/>
      <c r="RIY3" s="140"/>
      <c r="RIZ3" s="140"/>
      <c r="RJA3" s="140"/>
      <c r="RJB3" s="140"/>
      <c r="RJC3" s="140"/>
      <c r="RJD3" s="140"/>
      <c r="RJE3" s="140"/>
      <c r="RJF3" s="140"/>
      <c r="RJG3" s="140"/>
      <c r="RJH3" s="140"/>
      <c r="RJI3" s="140"/>
      <c r="RJJ3" s="140"/>
      <c r="RJK3" s="140"/>
      <c r="RJL3" s="140"/>
      <c r="RJM3" s="140"/>
      <c r="RJN3" s="140"/>
      <c r="RJO3" s="140"/>
      <c r="RJP3" s="140"/>
      <c r="RJQ3" s="140"/>
      <c r="RJR3" s="140"/>
      <c r="RJS3" s="140"/>
      <c r="RJT3" s="140"/>
      <c r="RJU3" s="140"/>
      <c r="RJV3" s="140"/>
      <c r="RJW3" s="140"/>
      <c r="RJX3" s="140"/>
      <c r="RJY3" s="140"/>
      <c r="RJZ3" s="140"/>
      <c r="RKA3" s="140"/>
      <c r="RKB3" s="140"/>
      <c r="RKC3" s="140"/>
      <c r="RKD3" s="140"/>
      <c r="RKE3" s="140"/>
      <c r="RKF3" s="140"/>
      <c r="RKG3" s="140"/>
      <c r="RKH3" s="140"/>
      <c r="RKI3" s="140"/>
      <c r="RKJ3" s="140"/>
      <c r="RKK3" s="140"/>
      <c r="RKL3" s="140"/>
      <c r="RKM3" s="140"/>
      <c r="RKN3" s="140"/>
      <c r="RKO3" s="140"/>
      <c r="RKP3" s="140"/>
      <c r="RKQ3" s="140"/>
      <c r="RKR3" s="140"/>
      <c r="RKS3" s="140"/>
      <c r="RKT3" s="140"/>
      <c r="RKU3" s="140"/>
      <c r="RKV3" s="140"/>
      <c r="RKW3" s="140"/>
      <c r="RKX3" s="140"/>
      <c r="RKY3" s="140"/>
      <c r="RKZ3" s="140"/>
      <c r="RLA3" s="140"/>
      <c r="RLB3" s="140"/>
      <c r="RLC3" s="140"/>
      <c r="RLD3" s="140"/>
      <c r="RLE3" s="140"/>
      <c r="RLF3" s="140"/>
      <c r="RLG3" s="140"/>
      <c r="RLH3" s="140"/>
      <c r="RLI3" s="140"/>
      <c r="RLJ3" s="140"/>
      <c r="RLK3" s="140"/>
      <c r="RLL3" s="140"/>
      <c r="RLM3" s="140"/>
      <c r="RLN3" s="140"/>
      <c r="RLO3" s="140"/>
      <c r="RLP3" s="140"/>
      <c r="RLQ3" s="140"/>
      <c r="RLR3" s="140"/>
      <c r="RLS3" s="140"/>
      <c r="RLT3" s="140"/>
      <c r="RLU3" s="140"/>
      <c r="RLV3" s="140"/>
      <c r="RLW3" s="140"/>
      <c r="RLX3" s="140"/>
      <c r="RLY3" s="140"/>
      <c r="RLZ3" s="140"/>
      <c r="RMA3" s="140"/>
      <c r="RMB3" s="140"/>
      <c r="RMC3" s="140"/>
      <c r="RMD3" s="140"/>
      <c r="RME3" s="140"/>
      <c r="RMF3" s="140"/>
      <c r="RMG3" s="140"/>
      <c r="RMH3" s="140"/>
      <c r="RMI3" s="140"/>
      <c r="RMJ3" s="140"/>
      <c r="RMK3" s="140"/>
      <c r="RML3" s="140"/>
      <c r="RMM3" s="140"/>
      <c r="RMN3" s="140"/>
      <c r="RMO3" s="140"/>
      <c r="RMP3" s="140"/>
      <c r="RMQ3" s="140"/>
      <c r="RMR3" s="140"/>
      <c r="RMS3" s="140"/>
      <c r="RMT3" s="140"/>
      <c r="RMU3" s="140"/>
      <c r="RMV3" s="140"/>
      <c r="RMW3" s="140"/>
      <c r="RMX3" s="140"/>
      <c r="RMY3" s="140"/>
      <c r="RMZ3" s="140"/>
      <c r="RNA3" s="140"/>
      <c r="RNB3" s="140"/>
      <c r="RNC3" s="140"/>
      <c r="RND3" s="140"/>
      <c r="RNE3" s="140"/>
      <c r="RNF3" s="140"/>
      <c r="RNG3" s="140"/>
      <c r="RNH3" s="140"/>
      <c r="RNI3" s="140"/>
      <c r="RNJ3" s="140"/>
      <c r="RNK3" s="140"/>
      <c r="RNL3" s="140"/>
      <c r="RNM3" s="140"/>
      <c r="RNN3" s="140"/>
      <c r="RNO3" s="140"/>
      <c r="RNP3" s="140"/>
      <c r="RNQ3" s="140"/>
      <c r="RNR3" s="140"/>
      <c r="RNS3" s="140"/>
      <c r="RNT3" s="140"/>
      <c r="RNU3" s="140"/>
      <c r="RNV3" s="140"/>
      <c r="RNW3" s="140"/>
      <c r="RNX3" s="140"/>
      <c r="RNY3" s="140"/>
      <c r="RNZ3" s="140"/>
      <c r="ROA3" s="140"/>
      <c r="ROB3" s="140"/>
      <c r="ROC3" s="140"/>
      <c r="ROD3" s="140"/>
      <c r="ROE3" s="140"/>
      <c r="ROF3" s="140"/>
      <c r="ROG3" s="140"/>
      <c r="ROH3" s="140"/>
      <c r="ROI3" s="140"/>
      <c r="ROJ3" s="140"/>
      <c r="ROK3" s="140"/>
      <c r="ROL3" s="140"/>
      <c r="ROM3" s="140"/>
      <c r="RON3" s="140"/>
      <c r="ROO3" s="140"/>
      <c r="ROP3" s="140"/>
      <c r="ROQ3" s="140"/>
      <c r="ROR3" s="140"/>
      <c r="ROS3" s="140"/>
      <c r="ROT3" s="140"/>
      <c r="ROU3" s="140"/>
      <c r="ROV3" s="140"/>
      <c r="ROW3" s="140"/>
      <c r="ROX3" s="140"/>
      <c r="ROY3" s="140"/>
      <c r="ROZ3" s="140"/>
      <c r="RPA3" s="140"/>
      <c r="RPB3" s="140"/>
      <c r="RPC3" s="140"/>
      <c r="RPD3" s="140"/>
      <c r="RPE3" s="140"/>
      <c r="RPF3" s="140"/>
      <c r="RPG3" s="140"/>
      <c r="RPH3" s="140"/>
      <c r="RPI3" s="140"/>
      <c r="RPJ3" s="140"/>
      <c r="RPK3" s="140"/>
      <c r="RPL3" s="140"/>
      <c r="RPM3" s="140"/>
      <c r="RPN3" s="140"/>
      <c r="RPO3" s="140"/>
      <c r="RPP3" s="140"/>
      <c r="RPQ3" s="140"/>
      <c r="RPR3" s="140"/>
      <c r="RPS3" s="140"/>
      <c r="RPT3" s="140"/>
      <c r="RPU3" s="140"/>
      <c r="RPV3" s="140"/>
      <c r="RPW3" s="140"/>
      <c r="RPX3" s="140"/>
      <c r="RPY3" s="140"/>
      <c r="RPZ3" s="140"/>
      <c r="RQA3" s="140"/>
      <c r="RQB3" s="140"/>
      <c r="RQC3" s="140"/>
      <c r="RQD3" s="140"/>
      <c r="RQE3" s="140"/>
      <c r="RQF3" s="140"/>
      <c r="RQG3" s="140"/>
      <c r="RQH3" s="140"/>
      <c r="RQI3" s="140"/>
      <c r="RQJ3" s="140"/>
      <c r="RQK3" s="140"/>
      <c r="RQL3" s="140"/>
      <c r="RQM3" s="140"/>
      <c r="RQN3" s="140"/>
      <c r="RQO3" s="140"/>
      <c r="RQP3" s="140"/>
      <c r="RQQ3" s="140"/>
      <c r="RQR3" s="140"/>
      <c r="RQS3" s="140"/>
      <c r="RQT3" s="140"/>
      <c r="RQU3" s="140"/>
      <c r="RQV3" s="140"/>
      <c r="RQW3" s="140"/>
      <c r="RQX3" s="140"/>
      <c r="RQY3" s="140"/>
      <c r="RQZ3" s="140"/>
      <c r="RRA3" s="140"/>
      <c r="RRB3" s="140"/>
      <c r="RRC3" s="140"/>
      <c r="RRD3" s="140"/>
      <c r="RRE3" s="140"/>
      <c r="RRF3" s="140"/>
      <c r="RRG3" s="140"/>
      <c r="RRH3" s="140"/>
      <c r="RRI3" s="140"/>
      <c r="RRJ3" s="140"/>
      <c r="RRK3" s="140"/>
      <c r="RRL3" s="140"/>
      <c r="RRM3" s="140"/>
      <c r="RRN3" s="140"/>
      <c r="RRO3" s="140"/>
      <c r="RRP3" s="140"/>
      <c r="RRQ3" s="140"/>
      <c r="RRR3" s="140"/>
      <c r="RRS3" s="140"/>
      <c r="RRT3" s="140"/>
      <c r="RRU3" s="140"/>
      <c r="RRV3" s="140"/>
      <c r="RRW3" s="140"/>
      <c r="RRX3" s="140"/>
      <c r="RRY3" s="140"/>
      <c r="RRZ3" s="140"/>
      <c r="RSA3" s="140"/>
      <c r="RSB3" s="140"/>
      <c r="RSC3" s="140"/>
      <c r="RSD3" s="140"/>
      <c r="RSE3" s="140"/>
      <c r="RSF3" s="140"/>
      <c r="RSG3" s="140"/>
      <c r="RSH3" s="140"/>
      <c r="RSI3" s="140"/>
      <c r="RSJ3" s="140"/>
      <c r="RSK3" s="140"/>
      <c r="RSL3" s="140"/>
      <c r="RSM3" s="140"/>
      <c r="RSN3" s="140"/>
      <c r="RSO3" s="140"/>
      <c r="RSP3" s="140"/>
      <c r="RSQ3" s="140"/>
      <c r="RSR3" s="140"/>
      <c r="RSS3" s="140"/>
      <c r="RST3" s="140"/>
      <c r="RSU3" s="140"/>
      <c r="RSV3" s="140"/>
      <c r="RSW3" s="140"/>
      <c r="RSX3" s="140"/>
      <c r="RSY3" s="140"/>
      <c r="RSZ3" s="140"/>
      <c r="RTA3" s="140"/>
      <c r="RTB3" s="140"/>
      <c r="RTC3" s="140"/>
      <c r="RTD3" s="140"/>
      <c r="RTE3" s="140"/>
      <c r="RTF3" s="140"/>
      <c r="RTG3" s="140"/>
      <c r="RTH3" s="140"/>
      <c r="RTI3" s="140"/>
      <c r="RTJ3" s="140"/>
      <c r="RTK3" s="140"/>
      <c r="RTL3" s="140"/>
      <c r="RTM3" s="140"/>
      <c r="RTN3" s="140"/>
      <c r="RTO3" s="140"/>
      <c r="RTP3" s="140"/>
      <c r="RTQ3" s="140"/>
      <c r="RTR3" s="140"/>
      <c r="RTS3" s="140"/>
      <c r="RTT3" s="140"/>
      <c r="RTU3" s="140"/>
      <c r="RTV3" s="140"/>
      <c r="RTW3" s="140"/>
      <c r="RTX3" s="140"/>
      <c r="RTY3" s="140"/>
      <c r="RTZ3" s="140"/>
      <c r="RUA3" s="140"/>
      <c r="RUB3" s="140"/>
      <c r="RUC3" s="140"/>
      <c r="RUD3" s="140"/>
      <c r="RUE3" s="140"/>
      <c r="RUF3" s="140"/>
      <c r="RUG3" s="140"/>
      <c r="RUH3" s="140"/>
      <c r="RUI3" s="140"/>
      <c r="RUJ3" s="140"/>
      <c r="RUK3" s="140"/>
      <c r="RUL3" s="140"/>
      <c r="RUM3" s="140"/>
      <c r="RUN3" s="140"/>
      <c r="RUO3" s="140"/>
      <c r="RUP3" s="140"/>
      <c r="RUQ3" s="140"/>
      <c r="RUR3" s="140"/>
      <c r="RUS3" s="140"/>
      <c r="RUT3" s="140"/>
      <c r="RUU3" s="140"/>
      <c r="RUV3" s="140"/>
      <c r="RUW3" s="140"/>
      <c r="RUX3" s="140"/>
      <c r="RUY3" s="140"/>
      <c r="RUZ3" s="140"/>
      <c r="RVA3" s="140"/>
      <c r="RVB3" s="140"/>
      <c r="RVC3" s="140"/>
      <c r="RVD3" s="140"/>
      <c r="RVE3" s="140"/>
      <c r="RVF3" s="140"/>
      <c r="RVG3" s="140"/>
      <c r="RVH3" s="140"/>
      <c r="RVI3" s="140"/>
      <c r="RVJ3" s="140"/>
      <c r="RVK3" s="140"/>
      <c r="RVL3" s="140"/>
      <c r="RVM3" s="140"/>
      <c r="RVN3" s="140"/>
      <c r="RVO3" s="140"/>
      <c r="RVP3" s="140"/>
      <c r="RVQ3" s="140"/>
      <c r="RVR3" s="140"/>
      <c r="RVS3" s="140"/>
      <c r="RVT3" s="140"/>
      <c r="RVU3" s="140"/>
      <c r="RVV3" s="140"/>
      <c r="RVW3" s="140"/>
      <c r="RVX3" s="140"/>
      <c r="RVY3" s="140"/>
      <c r="RVZ3" s="140"/>
      <c r="RWA3" s="140"/>
      <c r="RWB3" s="140"/>
      <c r="RWC3" s="140"/>
      <c r="RWD3" s="140"/>
      <c r="RWE3" s="140"/>
      <c r="RWF3" s="140"/>
      <c r="RWG3" s="140"/>
      <c r="RWH3" s="140"/>
      <c r="RWI3" s="140"/>
      <c r="RWJ3" s="140"/>
      <c r="RWK3" s="140"/>
      <c r="RWL3" s="140"/>
      <c r="RWM3" s="140"/>
      <c r="RWN3" s="140"/>
      <c r="RWO3" s="140"/>
      <c r="RWP3" s="140"/>
      <c r="RWQ3" s="140"/>
      <c r="RWR3" s="140"/>
      <c r="RWS3" s="140"/>
      <c r="RWT3" s="140"/>
      <c r="RWU3" s="140"/>
      <c r="RWV3" s="140"/>
      <c r="RWW3" s="140"/>
      <c r="RWX3" s="140"/>
      <c r="RWY3" s="140"/>
      <c r="RWZ3" s="140"/>
      <c r="RXA3" s="140"/>
      <c r="RXB3" s="140"/>
      <c r="RXC3" s="140"/>
      <c r="RXD3" s="140"/>
      <c r="RXE3" s="140"/>
      <c r="RXF3" s="140"/>
      <c r="RXG3" s="140"/>
      <c r="RXH3" s="140"/>
      <c r="RXI3" s="140"/>
      <c r="RXJ3" s="140"/>
      <c r="RXK3" s="140"/>
      <c r="RXL3" s="140"/>
      <c r="RXM3" s="140"/>
      <c r="RXN3" s="140"/>
      <c r="RXO3" s="140"/>
      <c r="RXP3" s="140"/>
      <c r="RXQ3" s="140"/>
      <c r="RXR3" s="140"/>
      <c r="RXS3" s="140"/>
      <c r="RXT3" s="140"/>
      <c r="RXU3" s="140"/>
      <c r="RXV3" s="140"/>
      <c r="RXW3" s="140"/>
      <c r="RXX3" s="140"/>
      <c r="RXY3" s="140"/>
      <c r="RXZ3" s="140"/>
      <c r="RYA3" s="140"/>
      <c r="RYB3" s="140"/>
      <c r="RYC3" s="140"/>
      <c r="RYD3" s="140"/>
      <c r="RYE3" s="140"/>
      <c r="RYF3" s="140"/>
      <c r="RYG3" s="140"/>
      <c r="RYH3" s="140"/>
      <c r="RYI3" s="140"/>
      <c r="RYJ3" s="140"/>
      <c r="RYK3" s="140"/>
      <c r="RYL3" s="140"/>
      <c r="RYM3" s="140"/>
      <c r="RYN3" s="140"/>
      <c r="RYO3" s="140"/>
      <c r="RYP3" s="140"/>
      <c r="RYQ3" s="140"/>
      <c r="RYR3" s="140"/>
      <c r="RYS3" s="140"/>
      <c r="RYT3" s="140"/>
      <c r="RYU3" s="140"/>
      <c r="RYV3" s="140"/>
      <c r="RYW3" s="140"/>
      <c r="RYX3" s="140"/>
      <c r="RYY3" s="140"/>
      <c r="RYZ3" s="140"/>
      <c r="RZA3" s="140"/>
      <c r="RZB3" s="140"/>
      <c r="RZC3" s="140"/>
      <c r="RZD3" s="140"/>
      <c r="RZE3" s="140"/>
      <c r="RZF3" s="140"/>
      <c r="RZG3" s="140"/>
      <c r="RZH3" s="140"/>
      <c r="RZI3" s="140"/>
      <c r="RZJ3" s="140"/>
      <c r="RZK3" s="140"/>
      <c r="RZL3" s="140"/>
      <c r="RZM3" s="140"/>
      <c r="RZN3" s="140"/>
      <c r="RZO3" s="140"/>
      <c r="RZP3" s="140"/>
      <c r="RZQ3" s="140"/>
      <c r="RZR3" s="140"/>
      <c r="RZS3" s="140"/>
      <c r="RZT3" s="140"/>
      <c r="RZU3" s="140"/>
      <c r="RZV3" s="140"/>
      <c r="RZW3" s="140"/>
      <c r="RZX3" s="140"/>
      <c r="RZY3" s="140"/>
      <c r="RZZ3" s="140"/>
      <c r="SAA3" s="140"/>
      <c r="SAB3" s="140"/>
      <c r="SAC3" s="140"/>
      <c r="SAD3" s="140"/>
      <c r="SAE3" s="140"/>
      <c r="SAF3" s="140"/>
      <c r="SAG3" s="140"/>
      <c r="SAH3" s="140"/>
      <c r="SAI3" s="140"/>
      <c r="SAJ3" s="140"/>
      <c r="SAK3" s="140"/>
      <c r="SAL3" s="140"/>
      <c r="SAM3" s="140"/>
      <c r="SAN3" s="140"/>
      <c r="SAO3" s="140"/>
      <c r="SAP3" s="140"/>
      <c r="SAQ3" s="140"/>
      <c r="SAR3" s="140"/>
      <c r="SAS3" s="140"/>
      <c r="SAT3" s="140"/>
      <c r="SAU3" s="140"/>
      <c r="SAV3" s="140"/>
      <c r="SAW3" s="140"/>
      <c r="SAX3" s="140"/>
      <c r="SAY3" s="140"/>
      <c r="SAZ3" s="140"/>
      <c r="SBA3" s="140"/>
      <c r="SBB3" s="140"/>
      <c r="SBC3" s="140"/>
      <c r="SBD3" s="140"/>
      <c r="SBE3" s="140"/>
      <c r="SBF3" s="140"/>
      <c r="SBG3" s="140"/>
      <c r="SBH3" s="140"/>
      <c r="SBI3" s="140"/>
      <c r="SBJ3" s="140"/>
      <c r="SBK3" s="140"/>
      <c r="SBL3" s="140"/>
      <c r="SBM3" s="140"/>
      <c r="SBN3" s="140"/>
      <c r="SBO3" s="140"/>
      <c r="SBP3" s="140"/>
      <c r="SBQ3" s="140"/>
      <c r="SBR3" s="140"/>
      <c r="SBS3" s="140"/>
      <c r="SBT3" s="140"/>
      <c r="SBU3" s="140"/>
      <c r="SBV3" s="140"/>
      <c r="SBW3" s="140"/>
      <c r="SBX3" s="140"/>
      <c r="SBY3" s="140"/>
      <c r="SBZ3" s="140"/>
      <c r="SCA3" s="140"/>
      <c r="SCB3" s="140"/>
      <c r="SCC3" s="140"/>
      <c r="SCD3" s="140"/>
      <c r="SCE3" s="140"/>
      <c r="SCF3" s="140"/>
      <c r="SCG3" s="140"/>
      <c r="SCH3" s="140"/>
      <c r="SCI3" s="140"/>
      <c r="SCJ3" s="140"/>
      <c r="SCK3" s="140"/>
      <c r="SCL3" s="140"/>
      <c r="SCM3" s="140"/>
      <c r="SCN3" s="140"/>
      <c r="SCO3" s="140"/>
      <c r="SCP3" s="140"/>
      <c r="SCQ3" s="140"/>
      <c r="SCR3" s="140"/>
      <c r="SCS3" s="140"/>
      <c r="SCT3" s="140"/>
      <c r="SCU3" s="140"/>
      <c r="SCV3" s="140"/>
      <c r="SCW3" s="140"/>
      <c r="SCX3" s="140"/>
      <c r="SCY3" s="140"/>
      <c r="SCZ3" s="140"/>
      <c r="SDA3" s="140"/>
      <c r="SDB3" s="140"/>
      <c r="SDC3" s="140"/>
      <c r="SDD3" s="140"/>
      <c r="SDE3" s="140"/>
      <c r="SDF3" s="140"/>
      <c r="SDG3" s="140"/>
      <c r="SDH3" s="140"/>
      <c r="SDI3" s="140"/>
      <c r="SDJ3" s="140"/>
      <c r="SDK3" s="140"/>
      <c r="SDL3" s="140"/>
      <c r="SDM3" s="140"/>
      <c r="SDN3" s="140"/>
      <c r="SDO3" s="140"/>
      <c r="SDP3" s="140"/>
      <c r="SDQ3" s="140"/>
      <c r="SDR3" s="140"/>
      <c r="SDS3" s="140"/>
      <c r="SDT3" s="140"/>
      <c r="SDU3" s="140"/>
      <c r="SDV3" s="140"/>
      <c r="SDW3" s="140"/>
      <c r="SDX3" s="140"/>
      <c r="SDY3" s="140"/>
      <c r="SDZ3" s="140"/>
      <c r="SEA3" s="140"/>
      <c r="SEB3" s="140"/>
      <c r="SEC3" s="140"/>
      <c r="SED3" s="140"/>
      <c r="SEE3" s="140"/>
      <c r="SEF3" s="140"/>
      <c r="SEG3" s="140"/>
      <c r="SEH3" s="140"/>
      <c r="SEI3" s="140"/>
      <c r="SEJ3" s="140"/>
      <c r="SEK3" s="140"/>
      <c r="SEL3" s="140"/>
      <c r="SEM3" s="140"/>
      <c r="SEN3" s="140"/>
      <c r="SEO3" s="140"/>
      <c r="SEP3" s="140"/>
      <c r="SEQ3" s="140"/>
      <c r="SER3" s="140"/>
      <c r="SES3" s="140"/>
      <c r="SET3" s="140"/>
      <c r="SEU3" s="140"/>
      <c r="SEV3" s="140"/>
      <c r="SEW3" s="140"/>
      <c r="SEX3" s="140"/>
      <c r="SEY3" s="140"/>
      <c r="SEZ3" s="140"/>
      <c r="SFA3" s="140"/>
      <c r="SFB3" s="140"/>
      <c r="SFC3" s="140"/>
      <c r="SFD3" s="140"/>
      <c r="SFE3" s="140"/>
      <c r="SFF3" s="140"/>
      <c r="SFG3" s="140"/>
      <c r="SFH3" s="140"/>
      <c r="SFI3" s="140"/>
      <c r="SFJ3" s="140"/>
      <c r="SFK3" s="140"/>
      <c r="SFL3" s="140"/>
      <c r="SFM3" s="140"/>
      <c r="SFN3" s="140"/>
      <c r="SFO3" s="140"/>
      <c r="SFP3" s="140"/>
      <c r="SFQ3" s="140"/>
      <c r="SFR3" s="140"/>
      <c r="SFS3" s="140"/>
      <c r="SFT3" s="140"/>
      <c r="SFU3" s="140"/>
      <c r="SFV3" s="140"/>
      <c r="SFW3" s="140"/>
      <c r="SFX3" s="140"/>
      <c r="SFY3" s="140"/>
      <c r="SFZ3" s="140"/>
      <c r="SGA3" s="140"/>
      <c r="SGB3" s="140"/>
      <c r="SGC3" s="140"/>
      <c r="SGD3" s="140"/>
      <c r="SGE3" s="140"/>
      <c r="SGF3" s="140"/>
      <c r="SGG3" s="140"/>
      <c r="SGH3" s="140"/>
      <c r="SGI3" s="140"/>
      <c r="SGJ3" s="140"/>
      <c r="SGK3" s="140"/>
      <c r="SGL3" s="140"/>
      <c r="SGM3" s="140"/>
      <c r="SGN3" s="140"/>
      <c r="SGO3" s="140"/>
      <c r="SGP3" s="140"/>
      <c r="SGQ3" s="140"/>
      <c r="SGR3" s="140"/>
      <c r="SGS3" s="140"/>
      <c r="SGT3" s="140"/>
      <c r="SGU3" s="140"/>
      <c r="SGV3" s="140"/>
      <c r="SGW3" s="140"/>
      <c r="SGX3" s="140"/>
      <c r="SGY3" s="140"/>
      <c r="SGZ3" s="140"/>
      <c r="SHA3" s="140"/>
      <c r="SHB3" s="140"/>
      <c r="SHC3" s="140"/>
      <c r="SHD3" s="140"/>
      <c r="SHE3" s="140"/>
      <c r="SHF3" s="140"/>
      <c r="SHG3" s="140"/>
      <c r="SHH3" s="140"/>
      <c r="SHI3" s="140"/>
      <c r="SHJ3" s="140"/>
      <c r="SHK3" s="140"/>
      <c r="SHL3" s="140"/>
      <c r="SHM3" s="140"/>
      <c r="SHN3" s="140"/>
      <c r="SHO3" s="140"/>
      <c r="SHP3" s="140"/>
      <c r="SHQ3" s="140"/>
      <c r="SHR3" s="140"/>
      <c r="SHS3" s="140"/>
      <c r="SHT3" s="140"/>
      <c r="SHU3" s="140"/>
      <c r="SHV3" s="140"/>
      <c r="SHW3" s="140"/>
      <c r="SHX3" s="140"/>
      <c r="SHY3" s="140"/>
      <c r="SHZ3" s="140"/>
      <c r="SIA3" s="140"/>
      <c r="SIB3" s="140"/>
      <c r="SIC3" s="140"/>
      <c r="SID3" s="140"/>
      <c r="SIE3" s="140"/>
      <c r="SIF3" s="140"/>
      <c r="SIG3" s="140"/>
      <c r="SIH3" s="140"/>
      <c r="SII3" s="140"/>
      <c r="SIJ3" s="140"/>
      <c r="SIK3" s="140"/>
      <c r="SIL3" s="140"/>
      <c r="SIM3" s="140"/>
      <c r="SIN3" s="140"/>
      <c r="SIO3" s="140"/>
      <c r="SIP3" s="140"/>
      <c r="SIQ3" s="140"/>
      <c r="SIR3" s="140"/>
      <c r="SIS3" s="140"/>
      <c r="SIT3" s="140"/>
      <c r="SIU3" s="140"/>
      <c r="SIV3" s="140"/>
      <c r="SIW3" s="140"/>
      <c r="SIX3" s="140"/>
      <c r="SIY3" s="140"/>
      <c r="SIZ3" s="140"/>
      <c r="SJA3" s="140"/>
      <c r="SJB3" s="140"/>
      <c r="SJC3" s="140"/>
      <c r="SJD3" s="140"/>
      <c r="SJE3" s="140"/>
      <c r="SJF3" s="140"/>
      <c r="SJG3" s="140"/>
      <c r="SJH3" s="140"/>
      <c r="SJI3" s="140"/>
      <c r="SJJ3" s="140"/>
      <c r="SJK3" s="140"/>
      <c r="SJL3" s="140"/>
      <c r="SJM3" s="140"/>
      <c r="SJN3" s="140"/>
      <c r="SJO3" s="140"/>
      <c r="SJP3" s="140"/>
      <c r="SJQ3" s="140"/>
      <c r="SJR3" s="140"/>
      <c r="SJS3" s="140"/>
      <c r="SJT3" s="140"/>
      <c r="SJU3" s="140"/>
      <c r="SJV3" s="140"/>
      <c r="SJW3" s="140"/>
      <c r="SJX3" s="140"/>
      <c r="SJY3" s="140"/>
      <c r="SJZ3" s="140"/>
      <c r="SKA3" s="140"/>
      <c r="SKB3" s="140"/>
      <c r="SKC3" s="140"/>
      <c r="SKD3" s="140"/>
      <c r="SKE3" s="140"/>
      <c r="SKF3" s="140"/>
      <c r="SKG3" s="140"/>
      <c r="SKH3" s="140"/>
      <c r="SKI3" s="140"/>
      <c r="SKJ3" s="140"/>
      <c r="SKK3" s="140"/>
      <c r="SKL3" s="140"/>
      <c r="SKM3" s="140"/>
      <c r="SKN3" s="140"/>
      <c r="SKO3" s="140"/>
      <c r="SKP3" s="140"/>
      <c r="SKQ3" s="140"/>
      <c r="SKR3" s="140"/>
      <c r="SKS3" s="140"/>
      <c r="SKT3" s="140"/>
      <c r="SKU3" s="140"/>
      <c r="SKV3" s="140"/>
      <c r="SKW3" s="140"/>
      <c r="SKX3" s="140"/>
      <c r="SKY3" s="140"/>
      <c r="SKZ3" s="140"/>
      <c r="SLA3" s="140"/>
      <c r="SLB3" s="140"/>
      <c r="SLC3" s="140"/>
      <c r="SLD3" s="140"/>
      <c r="SLE3" s="140"/>
      <c r="SLF3" s="140"/>
      <c r="SLG3" s="140"/>
      <c r="SLH3" s="140"/>
      <c r="SLI3" s="140"/>
      <c r="SLJ3" s="140"/>
      <c r="SLK3" s="140"/>
      <c r="SLL3" s="140"/>
      <c r="SLM3" s="140"/>
      <c r="SLN3" s="140"/>
      <c r="SLO3" s="140"/>
      <c r="SLP3" s="140"/>
      <c r="SLQ3" s="140"/>
      <c r="SLR3" s="140"/>
      <c r="SLS3" s="140"/>
      <c r="SLT3" s="140"/>
      <c r="SLU3" s="140"/>
      <c r="SLV3" s="140"/>
      <c r="SLW3" s="140"/>
      <c r="SLX3" s="140"/>
      <c r="SLY3" s="140"/>
      <c r="SLZ3" s="140"/>
      <c r="SMA3" s="140"/>
      <c r="SMB3" s="140"/>
      <c r="SMC3" s="140"/>
      <c r="SMD3" s="140"/>
      <c r="SME3" s="140"/>
      <c r="SMF3" s="140"/>
      <c r="SMG3" s="140"/>
      <c r="SMH3" s="140"/>
      <c r="SMI3" s="140"/>
      <c r="SMJ3" s="140"/>
      <c r="SMK3" s="140"/>
      <c r="SML3" s="140"/>
      <c r="SMM3" s="140"/>
      <c r="SMN3" s="140"/>
      <c r="SMO3" s="140"/>
      <c r="SMP3" s="140"/>
      <c r="SMQ3" s="140"/>
      <c r="SMR3" s="140"/>
      <c r="SMS3" s="140"/>
      <c r="SMT3" s="140"/>
      <c r="SMU3" s="140"/>
      <c r="SMV3" s="140"/>
      <c r="SMW3" s="140"/>
      <c r="SMX3" s="140"/>
      <c r="SMY3" s="140"/>
      <c r="SMZ3" s="140"/>
      <c r="SNA3" s="140"/>
      <c r="SNB3" s="140"/>
      <c r="SNC3" s="140"/>
      <c r="SND3" s="140"/>
      <c r="SNE3" s="140"/>
      <c r="SNF3" s="140"/>
      <c r="SNG3" s="140"/>
      <c r="SNH3" s="140"/>
      <c r="SNI3" s="140"/>
      <c r="SNJ3" s="140"/>
      <c r="SNK3" s="140"/>
      <c r="SNL3" s="140"/>
      <c r="SNM3" s="140"/>
      <c r="SNN3" s="140"/>
      <c r="SNO3" s="140"/>
      <c r="SNP3" s="140"/>
      <c r="SNQ3" s="140"/>
      <c r="SNR3" s="140"/>
      <c r="SNS3" s="140"/>
      <c r="SNT3" s="140"/>
      <c r="SNU3" s="140"/>
      <c r="SNV3" s="140"/>
      <c r="SNW3" s="140"/>
      <c r="SNX3" s="140"/>
      <c r="SNY3" s="140"/>
      <c r="SNZ3" s="140"/>
      <c r="SOA3" s="140"/>
      <c r="SOB3" s="140"/>
      <c r="SOC3" s="140"/>
      <c r="SOD3" s="140"/>
      <c r="SOE3" s="140"/>
      <c r="SOF3" s="140"/>
      <c r="SOG3" s="140"/>
      <c r="SOH3" s="140"/>
      <c r="SOI3" s="140"/>
      <c r="SOJ3" s="140"/>
      <c r="SOK3" s="140"/>
      <c r="SOL3" s="140"/>
      <c r="SOM3" s="140"/>
      <c r="SON3" s="140"/>
      <c r="SOO3" s="140"/>
      <c r="SOP3" s="140"/>
      <c r="SOQ3" s="140"/>
      <c r="SOR3" s="140"/>
      <c r="SOS3" s="140"/>
      <c r="SOT3" s="140"/>
      <c r="SOU3" s="140"/>
      <c r="SOV3" s="140"/>
      <c r="SOW3" s="140"/>
      <c r="SOX3" s="140"/>
      <c r="SOY3" s="140"/>
      <c r="SOZ3" s="140"/>
      <c r="SPA3" s="140"/>
      <c r="SPB3" s="140"/>
      <c r="SPC3" s="140"/>
      <c r="SPD3" s="140"/>
      <c r="SPE3" s="140"/>
      <c r="SPF3" s="140"/>
      <c r="SPG3" s="140"/>
      <c r="SPH3" s="140"/>
      <c r="SPI3" s="140"/>
      <c r="SPJ3" s="140"/>
      <c r="SPK3" s="140"/>
      <c r="SPL3" s="140"/>
      <c r="SPM3" s="140"/>
      <c r="SPN3" s="140"/>
      <c r="SPO3" s="140"/>
      <c r="SPP3" s="140"/>
      <c r="SPQ3" s="140"/>
      <c r="SPR3" s="140"/>
      <c r="SPS3" s="140"/>
      <c r="SPT3" s="140"/>
      <c r="SPU3" s="140"/>
      <c r="SPV3" s="140"/>
      <c r="SPW3" s="140"/>
      <c r="SPX3" s="140"/>
      <c r="SPY3" s="140"/>
      <c r="SPZ3" s="140"/>
      <c r="SQA3" s="140"/>
      <c r="SQB3" s="140"/>
      <c r="SQC3" s="140"/>
      <c r="SQD3" s="140"/>
      <c r="SQE3" s="140"/>
      <c r="SQF3" s="140"/>
      <c r="SQG3" s="140"/>
      <c r="SQH3" s="140"/>
      <c r="SQI3" s="140"/>
      <c r="SQJ3" s="140"/>
      <c r="SQK3" s="140"/>
      <c r="SQL3" s="140"/>
      <c r="SQM3" s="140"/>
      <c r="SQN3" s="140"/>
      <c r="SQO3" s="140"/>
      <c r="SQP3" s="140"/>
      <c r="SQQ3" s="140"/>
      <c r="SQR3" s="140"/>
      <c r="SQS3" s="140"/>
      <c r="SQT3" s="140"/>
      <c r="SQU3" s="140"/>
      <c r="SQV3" s="140"/>
      <c r="SQW3" s="140"/>
      <c r="SQX3" s="140"/>
      <c r="SQY3" s="140"/>
      <c r="SQZ3" s="140"/>
      <c r="SRA3" s="140"/>
      <c r="SRB3" s="140"/>
      <c r="SRC3" s="140"/>
      <c r="SRD3" s="140"/>
      <c r="SRE3" s="140"/>
      <c r="SRF3" s="140"/>
      <c r="SRG3" s="140"/>
      <c r="SRH3" s="140"/>
      <c r="SRI3" s="140"/>
      <c r="SRJ3" s="140"/>
      <c r="SRK3" s="140"/>
      <c r="SRL3" s="140"/>
      <c r="SRM3" s="140"/>
      <c r="SRN3" s="140"/>
      <c r="SRO3" s="140"/>
      <c r="SRP3" s="140"/>
      <c r="SRQ3" s="140"/>
      <c r="SRR3" s="140"/>
      <c r="SRS3" s="140"/>
      <c r="SRT3" s="140"/>
      <c r="SRU3" s="140"/>
      <c r="SRV3" s="140"/>
      <c r="SRW3" s="140"/>
      <c r="SRX3" s="140"/>
      <c r="SRY3" s="140"/>
      <c r="SRZ3" s="140"/>
      <c r="SSA3" s="140"/>
      <c r="SSB3" s="140"/>
      <c r="SSC3" s="140"/>
      <c r="SSD3" s="140"/>
      <c r="SSE3" s="140"/>
      <c r="SSF3" s="140"/>
      <c r="SSG3" s="140"/>
      <c r="SSH3" s="140"/>
      <c r="SSI3" s="140"/>
      <c r="SSJ3" s="140"/>
      <c r="SSK3" s="140"/>
      <c r="SSL3" s="140"/>
      <c r="SSM3" s="140"/>
      <c r="SSN3" s="140"/>
      <c r="SSO3" s="140"/>
      <c r="SSP3" s="140"/>
      <c r="SSQ3" s="140"/>
      <c r="SSR3" s="140"/>
      <c r="SSS3" s="140"/>
      <c r="SST3" s="140"/>
      <c r="SSU3" s="140"/>
      <c r="SSV3" s="140"/>
      <c r="SSW3" s="140"/>
      <c r="SSX3" s="140"/>
      <c r="SSY3" s="140"/>
      <c r="SSZ3" s="140"/>
      <c r="STA3" s="140"/>
      <c r="STB3" s="140"/>
      <c r="STC3" s="140"/>
      <c r="STD3" s="140"/>
      <c r="STE3" s="140"/>
      <c r="STF3" s="140"/>
      <c r="STG3" s="140"/>
      <c r="STH3" s="140"/>
      <c r="STI3" s="140"/>
      <c r="STJ3" s="140"/>
      <c r="STK3" s="140"/>
      <c r="STL3" s="140"/>
      <c r="STM3" s="140"/>
      <c r="STN3" s="140"/>
      <c r="STO3" s="140"/>
      <c r="STP3" s="140"/>
      <c r="STQ3" s="140"/>
      <c r="STR3" s="140"/>
      <c r="STS3" s="140"/>
      <c r="STT3" s="140"/>
      <c r="STU3" s="140"/>
      <c r="STV3" s="140"/>
      <c r="STW3" s="140"/>
      <c r="STX3" s="140"/>
      <c r="STY3" s="140"/>
      <c r="STZ3" s="140"/>
      <c r="SUA3" s="140"/>
      <c r="SUB3" s="140"/>
      <c r="SUC3" s="140"/>
      <c r="SUD3" s="140"/>
      <c r="SUE3" s="140"/>
      <c r="SUF3" s="140"/>
      <c r="SUG3" s="140"/>
      <c r="SUH3" s="140"/>
      <c r="SUI3" s="140"/>
      <c r="SUJ3" s="140"/>
      <c r="SUK3" s="140"/>
      <c r="SUL3" s="140"/>
      <c r="SUM3" s="140"/>
      <c r="SUN3" s="140"/>
      <c r="SUO3" s="140"/>
      <c r="SUP3" s="140"/>
      <c r="SUQ3" s="140"/>
      <c r="SUR3" s="140"/>
      <c r="SUS3" s="140"/>
      <c r="SUT3" s="140"/>
      <c r="SUU3" s="140"/>
      <c r="SUV3" s="140"/>
      <c r="SUW3" s="140"/>
      <c r="SUX3" s="140"/>
      <c r="SUY3" s="140"/>
      <c r="SUZ3" s="140"/>
      <c r="SVA3" s="140"/>
      <c r="SVB3" s="140"/>
      <c r="SVC3" s="140"/>
      <c r="SVD3" s="140"/>
      <c r="SVE3" s="140"/>
      <c r="SVF3" s="140"/>
      <c r="SVG3" s="140"/>
      <c r="SVH3" s="140"/>
      <c r="SVI3" s="140"/>
      <c r="SVJ3" s="140"/>
      <c r="SVK3" s="140"/>
      <c r="SVL3" s="140"/>
      <c r="SVM3" s="140"/>
      <c r="SVN3" s="140"/>
      <c r="SVO3" s="140"/>
      <c r="SVP3" s="140"/>
      <c r="SVQ3" s="140"/>
      <c r="SVR3" s="140"/>
      <c r="SVS3" s="140"/>
      <c r="SVT3" s="140"/>
      <c r="SVU3" s="140"/>
      <c r="SVV3" s="140"/>
      <c r="SVW3" s="140"/>
      <c r="SVX3" s="140"/>
      <c r="SVY3" s="140"/>
      <c r="SVZ3" s="140"/>
      <c r="SWA3" s="140"/>
      <c r="SWB3" s="140"/>
      <c r="SWC3" s="140"/>
      <c r="SWD3" s="140"/>
      <c r="SWE3" s="140"/>
      <c r="SWF3" s="140"/>
      <c r="SWG3" s="140"/>
      <c r="SWH3" s="140"/>
      <c r="SWI3" s="140"/>
      <c r="SWJ3" s="140"/>
      <c r="SWK3" s="140"/>
      <c r="SWL3" s="140"/>
      <c r="SWM3" s="140"/>
      <c r="SWN3" s="140"/>
      <c r="SWO3" s="140"/>
      <c r="SWP3" s="140"/>
      <c r="SWQ3" s="140"/>
      <c r="SWR3" s="140"/>
      <c r="SWS3" s="140"/>
      <c r="SWT3" s="140"/>
      <c r="SWU3" s="140"/>
      <c r="SWV3" s="140"/>
      <c r="SWW3" s="140"/>
      <c r="SWX3" s="140"/>
      <c r="SWY3" s="140"/>
      <c r="SWZ3" s="140"/>
      <c r="SXA3" s="140"/>
      <c r="SXB3" s="140"/>
      <c r="SXC3" s="140"/>
      <c r="SXD3" s="140"/>
      <c r="SXE3" s="140"/>
      <c r="SXF3" s="140"/>
      <c r="SXG3" s="140"/>
      <c r="SXH3" s="140"/>
      <c r="SXI3" s="140"/>
      <c r="SXJ3" s="140"/>
      <c r="SXK3" s="140"/>
      <c r="SXL3" s="140"/>
      <c r="SXM3" s="140"/>
      <c r="SXN3" s="140"/>
      <c r="SXO3" s="140"/>
      <c r="SXP3" s="140"/>
      <c r="SXQ3" s="140"/>
      <c r="SXR3" s="140"/>
      <c r="SXS3" s="140"/>
      <c r="SXT3" s="140"/>
      <c r="SXU3" s="140"/>
      <c r="SXV3" s="140"/>
      <c r="SXW3" s="140"/>
      <c r="SXX3" s="140"/>
      <c r="SXY3" s="140"/>
      <c r="SXZ3" s="140"/>
      <c r="SYA3" s="140"/>
      <c r="SYB3" s="140"/>
      <c r="SYC3" s="140"/>
      <c r="SYD3" s="140"/>
      <c r="SYE3" s="140"/>
      <c r="SYF3" s="140"/>
      <c r="SYG3" s="140"/>
      <c r="SYH3" s="140"/>
      <c r="SYI3" s="140"/>
      <c r="SYJ3" s="140"/>
      <c r="SYK3" s="140"/>
      <c r="SYL3" s="140"/>
      <c r="SYM3" s="140"/>
      <c r="SYN3" s="140"/>
      <c r="SYO3" s="140"/>
      <c r="SYP3" s="140"/>
      <c r="SYQ3" s="140"/>
      <c r="SYR3" s="140"/>
      <c r="SYS3" s="140"/>
      <c r="SYT3" s="140"/>
      <c r="SYU3" s="140"/>
      <c r="SYV3" s="140"/>
      <c r="SYW3" s="140"/>
      <c r="SYX3" s="140"/>
      <c r="SYY3" s="140"/>
      <c r="SYZ3" s="140"/>
      <c r="SZA3" s="140"/>
      <c r="SZB3" s="140"/>
      <c r="SZC3" s="140"/>
      <c r="SZD3" s="140"/>
      <c r="SZE3" s="140"/>
      <c r="SZF3" s="140"/>
      <c r="SZG3" s="140"/>
      <c r="SZH3" s="140"/>
      <c r="SZI3" s="140"/>
      <c r="SZJ3" s="140"/>
      <c r="SZK3" s="140"/>
      <c r="SZL3" s="140"/>
      <c r="SZM3" s="140"/>
      <c r="SZN3" s="140"/>
      <c r="SZO3" s="140"/>
      <c r="SZP3" s="140"/>
      <c r="SZQ3" s="140"/>
      <c r="SZR3" s="140"/>
      <c r="SZS3" s="140"/>
      <c r="SZT3" s="140"/>
      <c r="SZU3" s="140"/>
      <c r="SZV3" s="140"/>
      <c r="SZW3" s="140"/>
      <c r="SZX3" s="140"/>
      <c r="SZY3" s="140"/>
      <c r="SZZ3" s="140"/>
      <c r="TAA3" s="140"/>
      <c r="TAB3" s="140"/>
      <c r="TAC3" s="140"/>
      <c r="TAD3" s="140"/>
      <c r="TAE3" s="140"/>
      <c r="TAF3" s="140"/>
      <c r="TAG3" s="140"/>
      <c r="TAH3" s="140"/>
      <c r="TAI3" s="140"/>
      <c r="TAJ3" s="140"/>
      <c r="TAK3" s="140"/>
      <c r="TAL3" s="140"/>
      <c r="TAM3" s="140"/>
      <c r="TAN3" s="140"/>
      <c r="TAO3" s="140"/>
      <c r="TAP3" s="140"/>
      <c r="TAQ3" s="140"/>
      <c r="TAR3" s="140"/>
      <c r="TAS3" s="140"/>
      <c r="TAT3" s="140"/>
      <c r="TAU3" s="140"/>
      <c r="TAV3" s="140"/>
      <c r="TAW3" s="140"/>
      <c r="TAX3" s="140"/>
      <c r="TAY3" s="140"/>
      <c r="TAZ3" s="140"/>
      <c r="TBA3" s="140"/>
      <c r="TBB3" s="140"/>
      <c r="TBC3" s="140"/>
      <c r="TBD3" s="140"/>
      <c r="TBE3" s="140"/>
      <c r="TBF3" s="140"/>
      <c r="TBG3" s="140"/>
      <c r="TBH3" s="140"/>
      <c r="TBI3" s="140"/>
      <c r="TBJ3" s="140"/>
      <c r="TBK3" s="140"/>
      <c r="TBL3" s="140"/>
      <c r="TBM3" s="140"/>
      <c r="TBN3" s="140"/>
      <c r="TBO3" s="140"/>
      <c r="TBP3" s="140"/>
      <c r="TBQ3" s="140"/>
      <c r="TBR3" s="140"/>
      <c r="TBS3" s="140"/>
      <c r="TBT3" s="140"/>
      <c r="TBU3" s="140"/>
      <c r="TBV3" s="140"/>
      <c r="TBW3" s="140"/>
      <c r="TBX3" s="140"/>
      <c r="TBY3" s="140"/>
      <c r="TBZ3" s="140"/>
      <c r="TCA3" s="140"/>
      <c r="TCB3" s="140"/>
      <c r="TCC3" s="140"/>
      <c r="TCD3" s="140"/>
      <c r="TCE3" s="140"/>
      <c r="TCF3" s="140"/>
      <c r="TCG3" s="140"/>
      <c r="TCH3" s="140"/>
      <c r="TCI3" s="140"/>
      <c r="TCJ3" s="140"/>
      <c r="TCK3" s="140"/>
      <c r="TCL3" s="140"/>
      <c r="TCM3" s="140"/>
      <c r="TCN3" s="140"/>
      <c r="TCO3" s="140"/>
      <c r="TCP3" s="140"/>
      <c r="TCQ3" s="140"/>
      <c r="TCR3" s="140"/>
      <c r="TCS3" s="140"/>
      <c r="TCT3" s="140"/>
      <c r="TCU3" s="140"/>
      <c r="TCV3" s="140"/>
      <c r="TCW3" s="140"/>
      <c r="TCX3" s="140"/>
      <c r="TCY3" s="140"/>
      <c r="TCZ3" s="140"/>
      <c r="TDA3" s="140"/>
      <c r="TDB3" s="140"/>
      <c r="TDC3" s="140"/>
      <c r="TDD3" s="140"/>
      <c r="TDE3" s="140"/>
      <c r="TDF3" s="140"/>
      <c r="TDG3" s="140"/>
      <c r="TDH3" s="140"/>
      <c r="TDI3" s="140"/>
      <c r="TDJ3" s="140"/>
      <c r="TDK3" s="140"/>
      <c r="TDL3" s="140"/>
      <c r="TDM3" s="140"/>
      <c r="TDN3" s="140"/>
      <c r="TDO3" s="140"/>
      <c r="TDP3" s="140"/>
      <c r="TDQ3" s="140"/>
      <c r="TDR3" s="140"/>
      <c r="TDS3" s="140"/>
      <c r="TDT3" s="140"/>
      <c r="TDU3" s="140"/>
      <c r="TDV3" s="140"/>
      <c r="TDW3" s="140"/>
      <c r="TDX3" s="140"/>
      <c r="TDY3" s="140"/>
      <c r="TDZ3" s="140"/>
      <c r="TEA3" s="140"/>
      <c r="TEB3" s="140"/>
      <c r="TEC3" s="140"/>
      <c r="TED3" s="140"/>
      <c r="TEE3" s="140"/>
      <c r="TEF3" s="140"/>
      <c r="TEG3" s="140"/>
      <c r="TEH3" s="140"/>
      <c r="TEI3" s="140"/>
      <c r="TEJ3" s="140"/>
      <c r="TEK3" s="140"/>
      <c r="TEL3" s="140"/>
      <c r="TEM3" s="140"/>
      <c r="TEN3" s="140"/>
      <c r="TEO3" s="140"/>
      <c r="TEP3" s="140"/>
      <c r="TEQ3" s="140"/>
      <c r="TER3" s="140"/>
      <c r="TES3" s="140"/>
      <c r="TET3" s="140"/>
      <c r="TEU3" s="140"/>
      <c r="TEV3" s="140"/>
      <c r="TEW3" s="140"/>
      <c r="TEX3" s="140"/>
      <c r="TEY3" s="140"/>
      <c r="TEZ3" s="140"/>
      <c r="TFA3" s="140"/>
      <c r="TFB3" s="140"/>
      <c r="TFC3" s="140"/>
      <c r="TFD3" s="140"/>
      <c r="TFE3" s="140"/>
      <c r="TFF3" s="140"/>
      <c r="TFG3" s="140"/>
      <c r="TFH3" s="140"/>
      <c r="TFI3" s="140"/>
      <c r="TFJ3" s="140"/>
      <c r="TFK3" s="140"/>
      <c r="TFL3" s="140"/>
      <c r="TFM3" s="140"/>
      <c r="TFN3" s="140"/>
      <c r="TFO3" s="140"/>
      <c r="TFP3" s="140"/>
      <c r="TFQ3" s="140"/>
      <c r="TFR3" s="140"/>
      <c r="TFS3" s="140"/>
      <c r="TFT3" s="140"/>
      <c r="TFU3" s="140"/>
      <c r="TFV3" s="140"/>
      <c r="TFW3" s="140"/>
      <c r="TFX3" s="140"/>
      <c r="TFY3" s="140"/>
      <c r="TFZ3" s="140"/>
      <c r="TGA3" s="140"/>
      <c r="TGB3" s="140"/>
      <c r="TGC3" s="140"/>
      <c r="TGD3" s="140"/>
      <c r="TGE3" s="140"/>
      <c r="TGF3" s="140"/>
      <c r="TGG3" s="140"/>
      <c r="TGH3" s="140"/>
      <c r="TGI3" s="140"/>
      <c r="TGJ3" s="140"/>
      <c r="TGK3" s="140"/>
      <c r="TGL3" s="140"/>
      <c r="TGM3" s="140"/>
      <c r="TGN3" s="140"/>
      <c r="TGO3" s="140"/>
      <c r="TGP3" s="140"/>
      <c r="TGQ3" s="140"/>
      <c r="TGR3" s="140"/>
      <c r="TGS3" s="140"/>
      <c r="TGT3" s="140"/>
      <c r="TGU3" s="140"/>
      <c r="TGV3" s="140"/>
      <c r="TGW3" s="140"/>
      <c r="TGX3" s="140"/>
      <c r="TGY3" s="140"/>
      <c r="TGZ3" s="140"/>
      <c r="THA3" s="140"/>
      <c r="THB3" s="140"/>
      <c r="THC3" s="140"/>
      <c r="THD3" s="140"/>
      <c r="THE3" s="140"/>
      <c r="THF3" s="140"/>
      <c r="THG3" s="140"/>
      <c r="THH3" s="140"/>
      <c r="THI3" s="140"/>
      <c r="THJ3" s="140"/>
      <c r="THK3" s="140"/>
      <c r="THL3" s="140"/>
      <c r="THM3" s="140"/>
      <c r="THN3" s="140"/>
      <c r="THO3" s="140"/>
      <c r="THP3" s="140"/>
      <c r="THQ3" s="140"/>
      <c r="THR3" s="140"/>
      <c r="THS3" s="140"/>
      <c r="THT3" s="140"/>
      <c r="THU3" s="140"/>
      <c r="THV3" s="140"/>
      <c r="THW3" s="140"/>
      <c r="THX3" s="140"/>
      <c r="THY3" s="140"/>
      <c r="THZ3" s="140"/>
      <c r="TIA3" s="140"/>
      <c r="TIB3" s="140"/>
      <c r="TIC3" s="140"/>
      <c r="TID3" s="140"/>
      <c r="TIE3" s="140"/>
      <c r="TIF3" s="140"/>
      <c r="TIG3" s="140"/>
      <c r="TIH3" s="140"/>
      <c r="TII3" s="140"/>
      <c r="TIJ3" s="140"/>
      <c r="TIK3" s="140"/>
      <c r="TIL3" s="140"/>
      <c r="TIM3" s="140"/>
      <c r="TIN3" s="140"/>
      <c r="TIO3" s="140"/>
      <c r="TIP3" s="140"/>
      <c r="TIQ3" s="140"/>
      <c r="TIR3" s="140"/>
      <c r="TIS3" s="140"/>
      <c r="TIT3" s="140"/>
      <c r="TIU3" s="140"/>
      <c r="TIV3" s="140"/>
      <c r="TIW3" s="140"/>
      <c r="TIX3" s="140"/>
      <c r="TIY3" s="140"/>
      <c r="TIZ3" s="140"/>
      <c r="TJA3" s="140"/>
      <c r="TJB3" s="140"/>
      <c r="TJC3" s="140"/>
      <c r="TJD3" s="140"/>
      <c r="TJE3" s="140"/>
      <c r="TJF3" s="140"/>
      <c r="TJG3" s="140"/>
      <c r="TJH3" s="140"/>
      <c r="TJI3" s="140"/>
      <c r="TJJ3" s="140"/>
      <c r="TJK3" s="140"/>
      <c r="TJL3" s="140"/>
      <c r="TJM3" s="140"/>
      <c r="TJN3" s="140"/>
      <c r="TJO3" s="140"/>
      <c r="TJP3" s="140"/>
      <c r="TJQ3" s="140"/>
      <c r="TJR3" s="140"/>
      <c r="TJS3" s="140"/>
      <c r="TJT3" s="140"/>
      <c r="TJU3" s="140"/>
      <c r="TJV3" s="140"/>
      <c r="TJW3" s="140"/>
      <c r="TJX3" s="140"/>
      <c r="TJY3" s="140"/>
      <c r="TJZ3" s="140"/>
      <c r="TKA3" s="140"/>
      <c r="TKB3" s="140"/>
      <c r="TKC3" s="140"/>
      <c r="TKD3" s="140"/>
      <c r="TKE3" s="140"/>
      <c r="TKF3" s="140"/>
      <c r="TKG3" s="140"/>
      <c r="TKH3" s="140"/>
      <c r="TKI3" s="140"/>
      <c r="TKJ3" s="140"/>
      <c r="TKK3" s="140"/>
      <c r="TKL3" s="140"/>
      <c r="TKM3" s="140"/>
      <c r="TKN3" s="140"/>
      <c r="TKO3" s="140"/>
      <c r="TKP3" s="140"/>
      <c r="TKQ3" s="140"/>
      <c r="TKR3" s="140"/>
      <c r="TKS3" s="140"/>
      <c r="TKT3" s="140"/>
      <c r="TKU3" s="140"/>
      <c r="TKV3" s="140"/>
      <c r="TKW3" s="140"/>
      <c r="TKX3" s="140"/>
      <c r="TKY3" s="140"/>
      <c r="TKZ3" s="140"/>
      <c r="TLA3" s="140"/>
      <c r="TLB3" s="140"/>
      <c r="TLC3" s="140"/>
      <c r="TLD3" s="140"/>
      <c r="TLE3" s="140"/>
      <c r="TLF3" s="140"/>
      <c r="TLG3" s="140"/>
      <c r="TLH3" s="140"/>
      <c r="TLI3" s="140"/>
      <c r="TLJ3" s="140"/>
      <c r="TLK3" s="140"/>
      <c r="TLL3" s="140"/>
      <c r="TLM3" s="140"/>
      <c r="TLN3" s="140"/>
      <c r="TLO3" s="140"/>
      <c r="TLP3" s="140"/>
      <c r="TLQ3" s="140"/>
      <c r="TLR3" s="140"/>
      <c r="TLS3" s="140"/>
      <c r="TLT3" s="140"/>
      <c r="TLU3" s="140"/>
      <c r="TLV3" s="140"/>
      <c r="TLW3" s="140"/>
      <c r="TLX3" s="140"/>
      <c r="TLY3" s="140"/>
      <c r="TLZ3" s="140"/>
      <c r="TMA3" s="140"/>
      <c r="TMB3" s="140"/>
      <c r="TMC3" s="140"/>
      <c r="TMD3" s="140"/>
      <c r="TME3" s="140"/>
      <c r="TMF3" s="140"/>
      <c r="TMG3" s="140"/>
      <c r="TMH3" s="140"/>
      <c r="TMI3" s="140"/>
      <c r="TMJ3" s="140"/>
      <c r="TMK3" s="140"/>
      <c r="TML3" s="140"/>
      <c r="TMM3" s="140"/>
      <c r="TMN3" s="140"/>
      <c r="TMO3" s="140"/>
      <c r="TMP3" s="140"/>
      <c r="TMQ3" s="140"/>
      <c r="TMR3" s="140"/>
      <c r="TMS3" s="140"/>
      <c r="TMT3" s="140"/>
      <c r="TMU3" s="140"/>
      <c r="TMV3" s="140"/>
      <c r="TMW3" s="140"/>
      <c r="TMX3" s="140"/>
      <c r="TMY3" s="140"/>
      <c r="TMZ3" s="140"/>
      <c r="TNA3" s="140"/>
      <c r="TNB3" s="140"/>
      <c r="TNC3" s="140"/>
      <c r="TND3" s="140"/>
      <c r="TNE3" s="140"/>
      <c r="TNF3" s="140"/>
      <c r="TNG3" s="140"/>
      <c r="TNH3" s="140"/>
      <c r="TNI3" s="140"/>
      <c r="TNJ3" s="140"/>
      <c r="TNK3" s="140"/>
      <c r="TNL3" s="140"/>
      <c r="TNM3" s="140"/>
      <c r="TNN3" s="140"/>
      <c r="TNO3" s="140"/>
      <c r="TNP3" s="140"/>
      <c r="TNQ3" s="140"/>
      <c r="TNR3" s="140"/>
      <c r="TNS3" s="140"/>
      <c r="TNT3" s="140"/>
      <c r="TNU3" s="140"/>
      <c r="TNV3" s="140"/>
      <c r="TNW3" s="140"/>
      <c r="TNX3" s="140"/>
      <c r="TNY3" s="140"/>
      <c r="TNZ3" s="140"/>
      <c r="TOA3" s="140"/>
      <c r="TOB3" s="140"/>
      <c r="TOC3" s="140"/>
      <c r="TOD3" s="140"/>
      <c r="TOE3" s="140"/>
      <c r="TOF3" s="140"/>
      <c r="TOG3" s="140"/>
      <c r="TOH3" s="140"/>
      <c r="TOI3" s="140"/>
      <c r="TOJ3" s="140"/>
      <c r="TOK3" s="140"/>
      <c r="TOL3" s="140"/>
      <c r="TOM3" s="140"/>
      <c r="TON3" s="140"/>
      <c r="TOO3" s="140"/>
      <c r="TOP3" s="140"/>
      <c r="TOQ3" s="140"/>
      <c r="TOR3" s="140"/>
      <c r="TOS3" s="140"/>
      <c r="TOT3" s="140"/>
      <c r="TOU3" s="140"/>
      <c r="TOV3" s="140"/>
      <c r="TOW3" s="140"/>
      <c r="TOX3" s="140"/>
      <c r="TOY3" s="140"/>
      <c r="TOZ3" s="140"/>
      <c r="TPA3" s="140"/>
      <c r="TPB3" s="140"/>
      <c r="TPC3" s="140"/>
      <c r="TPD3" s="140"/>
      <c r="TPE3" s="140"/>
      <c r="TPF3" s="140"/>
      <c r="TPG3" s="140"/>
      <c r="TPH3" s="140"/>
      <c r="TPI3" s="140"/>
      <c r="TPJ3" s="140"/>
      <c r="TPK3" s="140"/>
      <c r="TPL3" s="140"/>
      <c r="TPM3" s="140"/>
      <c r="TPN3" s="140"/>
      <c r="TPO3" s="140"/>
      <c r="TPP3" s="140"/>
      <c r="TPQ3" s="140"/>
      <c r="TPR3" s="140"/>
      <c r="TPS3" s="140"/>
      <c r="TPT3" s="140"/>
      <c r="TPU3" s="140"/>
      <c r="TPV3" s="140"/>
      <c r="TPW3" s="140"/>
      <c r="TPX3" s="140"/>
      <c r="TPY3" s="140"/>
      <c r="TPZ3" s="140"/>
      <c r="TQA3" s="140"/>
      <c r="TQB3" s="140"/>
      <c r="TQC3" s="140"/>
      <c r="TQD3" s="140"/>
      <c r="TQE3" s="140"/>
      <c r="TQF3" s="140"/>
      <c r="TQG3" s="140"/>
      <c r="TQH3" s="140"/>
      <c r="TQI3" s="140"/>
      <c r="TQJ3" s="140"/>
      <c r="TQK3" s="140"/>
      <c r="TQL3" s="140"/>
      <c r="TQM3" s="140"/>
      <c r="TQN3" s="140"/>
      <c r="TQO3" s="140"/>
      <c r="TQP3" s="140"/>
      <c r="TQQ3" s="140"/>
      <c r="TQR3" s="140"/>
      <c r="TQS3" s="140"/>
      <c r="TQT3" s="140"/>
      <c r="TQU3" s="140"/>
      <c r="TQV3" s="140"/>
      <c r="TQW3" s="140"/>
      <c r="TQX3" s="140"/>
      <c r="TQY3" s="140"/>
      <c r="TQZ3" s="140"/>
      <c r="TRA3" s="140"/>
      <c r="TRB3" s="140"/>
      <c r="TRC3" s="140"/>
      <c r="TRD3" s="140"/>
      <c r="TRE3" s="140"/>
      <c r="TRF3" s="140"/>
      <c r="TRG3" s="140"/>
      <c r="TRH3" s="140"/>
      <c r="TRI3" s="140"/>
      <c r="TRJ3" s="140"/>
      <c r="TRK3" s="140"/>
      <c r="TRL3" s="140"/>
      <c r="TRM3" s="140"/>
      <c r="TRN3" s="140"/>
      <c r="TRO3" s="140"/>
      <c r="TRP3" s="140"/>
      <c r="TRQ3" s="140"/>
      <c r="TRR3" s="140"/>
      <c r="TRS3" s="140"/>
      <c r="TRT3" s="140"/>
      <c r="TRU3" s="140"/>
      <c r="TRV3" s="140"/>
      <c r="TRW3" s="140"/>
      <c r="TRX3" s="140"/>
      <c r="TRY3" s="140"/>
      <c r="TRZ3" s="140"/>
      <c r="TSA3" s="140"/>
      <c r="TSB3" s="140"/>
      <c r="TSC3" s="140"/>
      <c r="TSD3" s="140"/>
      <c r="TSE3" s="140"/>
      <c r="TSF3" s="140"/>
      <c r="TSG3" s="140"/>
      <c r="TSH3" s="140"/>
      <c r="TSI3" s="140"/>
      <c r="TSJ3" s="140"/>
      <c r="TSK3" s="140"/>
      <c r="TSL3" s="140"/>
      <c r="TSM3" s="140"/>
      <c r="TSN3" s="140"/>
      <c r="TSO3" s="140"/>
      <c r="TSP3" s="140"/>
      <c r="TSQ3" s="140"/>
      <c r="TSR3" s="140"/>
      <c r="TSS3" s="140"/>
      <c r="TST3" s="140"/>
      <c r="TSU3" s="140"/>
      <c r="TSV3" s="140"/>
      <c r="TSW3" s="140"/>
      <c r="TSX3" s="140"/>
      <c r="TSY3" s="140"/>
      <c r="TSZ3" s="140"/>
      <c r="TTA3" s="140"/>
      <c r="TTB3" s="140"/>
      <c r="TTC3" s="140"/>
      <c r="TTD3" s="140"/>
      <c r="TTE3" s="140"/>
      <c r="TTF3" s="140"/>
      <c r="TTG3" s="140"/>
      <c r="TTH3" s="140"/>
      <c r="TTI3" s="140"/>
      <c r="TTJ3" s="140"/>
      <c r="TTK3" s="140"/>
      <c r="TTL3" s="140"/>
      <c r="TTM3" s="140"/>
      <c r="TTN3" s="140"/>
      <c r="TTO3" s="140"/>
      <c r="TTP3" s="140"/>
      <c r="TTQ3" s="140"/>
      <c r="TTR3" s="140"/>
      <c r="TTS3" s="140"/>
      <c r="TTT3" s="140"/>
      <c r="TTU3" s="140"/>
      <c r="TTV3" s="140"/>
      <c r="TTW3" s="140"/>
      <c r="TTX3" s="140"/>
      <c r="TTY3" s="140"/>
      <c r="TTZ3" s="140"/>
      <c r="TUA3" s="140"/>
      <c r="TUB3" s="140"/>
      <c r="TUC3" s="140"/>
      <c r="TUD3" s="140"/>
      <c r="TUE3" s="140"/>
      <c r="TUF3" s="140"/>
      <c r="TUG3" s="140"/>
      <c r="TUH3" s="140"/>
      <c r="TUI3" s="140"/>
      <c r="TUJ3" s="140"/>
      <c r="TUK3" s="140"/>
      <c r="TUL3" s="140"/>
      <c r="TUM3" s="140"/>
      <c r="TUN3" s="140"/>
      <c r="TUO3" s="140"/>
      <c r="TUP3" s="140"/>
      <c r="TUQ3" s="140"/>
      <c r="TUR3" s="140"/>
      <c r="TUS3" s="140"/>
      <c r="TUT3" s="140"/>
      <c r="TUU3" s="140"/>
      <c r="TUV3" s="140"/>
      <c r="TUW3" s="140"/>
      <c r="TUX3" s="140"/>
      <c r="TUY3" s="140"/>
      <c r="TUZ3" s="140"/>
      <c r="TVA3" s="140"/>
      <c r="TVB3" s="140"/>
      <c r="TVC3" s="140"/>
      <c r="TVD3" s="140"/>
      <c r="TVE3" s="140"/>
      <c r="TVF3" s="140"/>
      <c r="TVG3" s="140"/>
      <c r="TVH3" s="140"/>
      <c r="TVI3" s="140"/>
      <c r="TVJ3" s="140"/>
      <c r="TVK3" s="140"/>
      <c r="TVL3" s="140"/>
      <c r="TVM3" s="140"/>
      <c r="TVN3" s="140"/>
      <c r="TVO3" s="140"/>
      <c r="TVP3" s="140"/>
      <c r="TVQ3" s="140"/>
      <c r="TVR3" s="140"/>
      <c r="TVS3" s="140"/>
      <c r="TVT3" s="140"/>
      <c r="TVU3" s="140"/>
      <c r="TVV3" s="140"/>
      <c r="TVW3" s="140"/>
      <c r="TVX3" s="140"/>
      <c r="TVY3" s="140"/>
      <c r="TVZ3" s="140"/>
      <c r="TWA3" s="140"/>
      <c r="TWB3" s="140"/>
      <c r="TWC3" s="140"/>
      <c r="TWD3" s="140"/>
      <c r="TWE3" s="140"/>
      <c r="TWF3" s="140"/>
      <c r="TWG3" s="140"/>
      <c r="TWH3" s="140"/>
      <c r="TWI3" s="140"/>
      <c r="TWJ3" s="140"/>
      <c r="TWK3" s="140"/>
      <c r="TWL3" s="140"/>
      <c r="TWM3" s="140"/>
      <c r="TWN3" s="140"/>
      <c r="TWO3" s="140"/>
      <c r="TWP3" s="140"/>
      <c r="TWQ3" s="140"/>
      <c r="TWR3" s="140"/>
      <c r="TWS3" s="140"/>
      <c r="TWT3" s="140"/>
      <c r="TWU3" s="140"/>
      <c r="TWV3" s="140"/>
      <c r="TWW3" s="140"/>
      <c r="TWX3" s="140"/>
      <c r="TWY3" s="140"/>
      <c r="TWZ3" s="140"/>
      <c r="TXA3" s="140"/>
      <c r="TXB3" s="140"/>
      <c r="TXC3" s="140"/>
      <c r="TXD3" s="140"/>
      <c r="TXE3" s="140"/>
      <c r="TXF3" s="140"/>
      <c r="TXG3" s="140"/>
      <c r="TXH3" s="140"/>
      <c r="TXI3" s="140"/>
      <c r="TXJ3" s="140"/>
      <c r="TXK3" s="140"/>
      <c r="TXL3" s="140"/>
      <c r="TXM3" s="140"/>
      <c r="TXN3" s="140"/>
      <c r="TXO3" s="140"/>
      <c r="TXP3" s="140"/>
      <c r="TXQ3" s="140"/>
      <c r="TXR3" s="140"/>
      <c r="TXS3" s="140"/>
      <c r="TXT3" s="140"/>
      <c r="TXU3" s="140"/>
      <c r="TXV3" s="140"/>
      <c r="TXW3" s="140"/>
      <c r="TXX3" s="140"/>
      <c r="TXY3" s="140"/>
      <c r="TXZ3" s="140"/>
      <c r="TYA3" s="140"/>
      <c r="TYB3" s="140"/>
      <c r="TYC3" s="140"/>
      <c r="TYD3" s="140"/>
      <c r="TYE3" s="140"/>
      <c r="TYF3" s="140"/>
      <c r="TYG3" s="140"/>
      <c r="TYH3" s="140"/>
      <c r="TYI3" s="140"/>
      <c r="TYJ3" s="140"/>
      <c r="TYK3" s="140"/>
      <c r="TYL3" s="140"/>
      <c r="TYM3" s="140"/>
      <c r="TYN3" s="140"/>
      <c r="TYO3" s="140"/>
      <c r="TYP3" s="140"/>
      <c r="TYQ3" s="140"/>
      <c r="TYR3" s="140"/>
      <c r="TYS3" s="140"/>
      <c r="TYT3" s="140"/>
      <c r="TYU3" s="140"/>
      <c r="TYV3" s="140"/>
      <c r="TYW3" s="140"/>
      <c r="TYX3" s="140"/>
      <c r="TYY3" s="140"/>
      <c r="TYZ3" s="140"/>
      <c r="TZA3" s="140"/>
      <c r="TZB3" s="140"/>
      <c r="TZC3" s="140"/>
      <c r="TZD3" s="140"/>
      <c r="TZE3" s="140"/>
      <c r="TZF3" s="140"/>
      <c r="TZG3" s="140"/>
      <c r="TZH3" s="140"/>
      <c r="TZI3" s="140"/>
      <c r="TZJ3" s="140"/>
      <c r="TZK3" s="140"/>
      <c r="TZL3" s="140"/>
      <c r="TZM3" s="140"/>
      <c r="TZN3" s="140"/>
      <c r="TZO3" s="140"/>
      <c r="TZP3" s="140"/>
      <c r="TZQ3" s="140"/>
      <c r="TZR3" s="140"/>
      <c r="TZS3" s="140"/>
      <c r="TZT3" s="140"/>
      <c r="TZU3" s="140"/>
      <c r="TZV3" s="140"/>
      <c r="TZW3" s="140"/>
      <c r="TZX3" s="140"/>
      <c r="TZY3" s="140"/>
      <c r="TZZ3" s="140"/>
      <c r="UAA3" s="140"/>
      <c r="UAB3" s="140"/>
      <c r="UAC3" s="140"/>
      <c r="UAD3" s="140"/>
      <c r="UAE3" s="140"/>
      <c r="UAF3" s="140"/>
      <c r="UAG3" s="140"/>
      <c r="UAH3" s="140"/>
      <c r="UAI3" s="140"/>
      <c r="UAJ3" s="140"/>
      <c r="UAK3" s="140"/>
      <c r="UAL3" s="140"/>
      <c r="UAM3" s="140"/>
      <c r="UAN3" s="140"/>
      <c r="UAO3" s="140"/>
      <c r="UAP3" s="140"/>
      <c r="UAQ3" s="140"/>
      <c r="UAR3" s="140"/>
      <c r="UAS3" s="140"/>
      <c r="UAT3" s="140"/>
      <c r="UAU3" s="140"/>
      <c r="UAV3" s="140"/>
      <c r="UAW3" s="140"/>
      <c r="UAX3" s="140"/>
      <c r="UAY3" s="140"/>
      <c r="UAZ3" s="140"/>
      <c r="UBA3" s="140"/>
      <c r="UBB3" s="140"/>
      <c r="UBC3" s="140"/>
      <c r="UBD3" s="140"/>
      <c r="UBE3" s="140"/>
      <c r="UBF3" s="140"/>
      <c r="UBG3" s="140"/>
      <c r="UBH3" s="140"/>
      <c r="UBI3" s="140"/>
      <c r="UBJ3" s="140"/>
      <c r="UBK3" s="140"/>
      <c r="UBL3" s="140"/>
      <c r="UBM3" s="140"/>
      <c r="UBN3" s="140"/>
      <c r="UBO3" s="140"/>
      <c r="UBP3" s="140"/>
      <c r="UBQ3" s="140"/>
      <c r="UBR3" s="140"/>
      <c r="UBS3" s="140"/>
      <c r="UBT3" s="140"/>
      <c r="UBU3" s="140"/>
      <c r="UBV3" s="140"/>
      <c r="UBW3" s="140"/>
      <c r="UBX3" s="140"/>
      <c r="UBY3" s="140"/>
      <c r="UBZ3" s="140"/>
      <c r="UCA3" s="140"/>
      <c r="UCB3" s="140"/>
      <c r="UCC3" s="140"/>
      <c r="UCD3" s="140"/>
      <c r="UCE3" s="140"/>
      <c r="UCF3" s="140"/>
      <c r="UCG3" s="140"/>
      <c r="UCH3" s="140"/>
      <c r="UCI3" s="140"/>
      <c r="UCJ3" s="140"/>
      <c r="UCK3" s="140"/>
      <c r="UCL3" s="140"/>
      <c r="UCM3" s="140"/>
      <c r="UCN3" s="140"/>
      <c r="UCO3" s="140"/>
      <c r="UCP3" s="140"/>
      <c r="UCQ3" s="140"/>
      <c r="UCR3" s="140"/>
      <c r="UCS3" s="140"/>
      <c r="UCT3" s="140"/>
      <c r="UCU3" s="140"/>
      <c r="UCV3" s="140"/>
      <c r="UCW3" s="140"/>
      <c r="UCX3" s="140"/>
      <c r="UCY3" s="140"/>
      <c r="UCZ3" s="140"/>
      <c r="UDA3" s="140"/>
      <c r="UDB3" s="140"/>
      <c r="UDC3" s="140"/>
      <c r="UDD3" s="140"/>
      <c r="UDE3" s="140"/>
      <c r="UDF3" s="140"/>
      <c r="UDG3" s="140"/>
      <c r="UDH3" s="140"/>
      <c r="UDI3" s="140"/>
      <c r="UDJ3" s="140"/>
      <c r="UDK3" s="140"/>
      <c r="UDL3" s="140"/>
      <c r="UDM3" s="140"/>
      <c r="UDN3" s="140"/>
      <c r="UDO3" s="140"/>
      <c r="UDP3" s="140"/>
      <c r="UDQ3" s="140"/>
      <c r="UDR3" s="140"/>
      <c r="UDS3" s="140"/>
      <c r="UDT3" s="140"/>
      <c r="UDU3" s="140"/>
      <c r="UDV3" s="140"/>
      <c r="UDW3" s="140"/>
      <c r="UDX3" s="140"/>
      <c r="UDY3" s="140"/>
      <c r="UDZ3" s="140"/>
      <c r="UEA3" s="140"/>
      <c r="UEB3" s="140"/>
      <c r="UEC3" s="140"/>
      <c r="UED3" s="140"/>
      <c r="UEE3" s="140"/>
      <c r="UEF3" s="140"/>
      <c r="UEG3" s="140"/>
      <c r="UEH3" s="140"/>
      <c r="UEI3" s="140"/>
      <c r="UEJ3" s="140"/>
      <c r="UEK3" s="140"/>
      <c r="UEL3" s="140"/>
      <c r="UEM3" s="140"/>
      <c r="UEN3" s="140"/>
      <c r="UEO3" s="140"/>
      <c r="UEP3" s="140"/>
      <c r="UEQ3" s="140"/>
      <c r="UER3" s="140"/>
      <c r="UES3" s="140"/>
      <c r="UET3" s="140"/>
      <c r="UEU3" s="140"/>
      <c r="UEV3" s="140"/>
      <c r="UEW3" s="140"/>
      <c r="UEX3" s="140"/>
      <c r="UEY3" s="140"/>
      <c r="UEZ3" s="140"/>
      <c r="UFA3" s="140"/>
      <c r="UFB3" s="140"/>
      <c r="UFC3" s="140"/>
      <c r="UFD3" s="140"/>
      <c r="UFE3" s="140"/>
      <c r="UFF3" s="140"/>
      <c r="UFG3" s="140"/>
      <c r="UFH3" s="140"/>
      <c r="UFI3" s="140"/>
      <c r="UFJ3" s="140"/>
      <c r="UFK3" s="140"/>
      <c r="UFL3" s="140"/>
      <c r="UFM3" s="140"/>
      <c r="UFN3" s="140"/>
      <c r="UFO3" s="140"/>
      <c r="UFP3" s="140"/>
      <c r="UFQ3" s="140"/>
      <c r="UFR3" s="140"/>
      <c r="UFS3" s="140"/>
      <c r="UFT3" s="140"/>
      <c r="UFU3" s="140"/>
      <c r="UFV3" s="140"/>
      <c r="UFW3" s="140"/>
      <c r="UFX3" s="140"/>
      <c r="UFY3" s="140"/>
      <c r="UFZ3" s="140"/>
      <c r="UGA3" s="140"/>
      <c r="UGB3" s="140"/>
      <c r="UGC3" s="140"/>
      <c r="UGD3" s="140"/>
      <c r="UGE3" s="140"/>
      <c r="UGF3" s="140"/>
      <c r="UGG3" s="140"/>
      <c r="UGH3" s="140"/>
      <c r="UGI3" s="140"/>
      <c r="UGJ3" s="140"/>
      <c r="UGK3" s="140"/>
      <c r="UGL3" s="140"/>
      <c r="UGM3" s="140"/>
      <c r="UGN3" s="140"/>
      <c r="UGO3" s="140"/>
      <c r="UGP3" s="140"/>
      <c r="UGQ3" s="140"/>
      <c r="UGR3" s="140"/>
      <c r="UGS3" s="140"/>
      <c r="UGT3" s="140"/>
      <c r="UGU3" s="140"/>
      <c r="UGV3" s="140"/>
      <c r="UGW3" s="140"/>
      <c r="UGX3" s="140"/>
      <c r="UGY3" s="140"/>
      <c r="UGZ3" s="140"/>
      <c r="UHA3" s="140"/>
      <c r="UHB3" s="140"/>
      <c r="UHC3" s="140"/>
      <c r="UHD3" s="140"/>
      <c r="UHE3" s="140"/>
      <c r="UHF3" s="140"/>
      <c r="UHG3" s="140"/>
      <c r="UHH3" s="140"/>
      <c r="UHI3" s="140"/>
      <c r="UHJ3" s="140"/>
      <c r="UHK3" s="140"/>
      <c r="UHL3" s="140"/>
      <c r="UHM3" s="140"/>
      <c r="UHN3" s="140"/>
      <c r="UHO3" s="140"/>
      <c r="UHP3" s="140"/>
      <c r="UHQ3" s="140"/>
      <c r="UHR3" s="140"/>
      <c r="UHS3" s="140"/>
      <c r="UHT3" s="140"/>
      <c r="UHU3" s="140"/>
      <c r="UHV3" s="140"/>
      <c r="UHW3" s="140"/>
      <c r="UHX3" s="140"/>
      <c r="UHY3" s="140"/>
      <c r="UHZ3" s="140"/>
      <c r="UIA3" s="140"/>
      <c r="UIB3" s="140"/>
      <c r="UIC3" s="140"/>
      <c r="UID3" s="140"/>
      <c r="UIE3" s="140"/>
      <c r="UIF3" s="140"/>
      <c r="UIG3" s="140"/>
      <c r="UIH3" s="140"/>
      <c r="UII3" s="140"/>
      <c r="UIJ3" s="140"/>
      <c r="UIK3" s="140"/>
      <c r="UIL3" s="140"/>
      <c r="UIM3" s="140"/>
      <c r="UIN3" s="140"/>
      <c r="UIO3" s="140"/>
      <c r="UIP3" s="140"/>
      <c r="UIQ3" s="140"/>
      <c r="UIR3" s="140"/>
      <c r="UIS3" s="140"/>
      <c r="UIT3" s="140"/>
      <c r="UIU3" s="140"/>
      <c r="UIV3" s="140"/>
      <c r="UIW3" s="140"/>
      <c r="UIX3" s="140"/>
      <c r="UIY3" s="140"/>
      <c r="UIZ3" s="140"/>
      <c r="UJA3" s="140"/>
      <c r="UJB3" s="140"/>
      <c r="UJC3" s="140"/>
      <c r="UJD3" s="140"/>
      <c r="UJE3" s="140"/>
      <c r="UJF3" s="140"/>
      <c r="UJG3" s="140"/>
      <c r="UJH3" s="140"/>
      <c r="UJI3" s="140"/>
      <c r="UJJ3" s="140"/>
      <c r="UJK3" s="140"/>
      <c r="UJL3" s="140"/>
      <c r="UJM3" s="140"/>
      <c r="UJN3" s="140"/>
      <c r="UJO3" s="140"/>
      <c r="UJP3" s="140"/>
      <c r="UJQ3" s="140"/>
      <c r="UJR3" s="140"/>
      <c r="UJS3" s="140"/>
      <c r="UJT3" s="140"/>
      <c r="UJU3" s="140"/>
      <c r="UJV3" s="140"/>
      <c r="UJW3" s="140"/>
      <c r="UJX3" s="140"/>
      <c r="UJY3" s="140"/>
      <c r="UJZ3" s="140"/>
      <c r="UKA3" s="140"/>
      <c r="UKB3" s="140"/>
      <c r="UKC3" s="140"/>
      <c r="UKD3" s="140"/>
      <c r="UKE3" s="140"/>
      <c r="UKF3" s="140"/>
      <c r="UKG3" s="140"/>
      <c r="UKH3" s="140"/>
      <c r="UKI3" s="140"/>
      <c r="UKJ3" s="140"/>
      <c r="UKK3" s="140"/>
      <c r="UKL3" s="140"/>
      <c r="UKM3" s="140"/>
      <c r="UKN3" s="140"/>
      <c r="UKO3" s="140"/>
      <c r="UKP3" s="140"/>
      <c r="UKQ3" s="140"/>
      <c r="UKR3" s="140"/>
      <c r="UKS3" s="140"/>
      <c r="UKT3" s="140"/>
      <c r="UKU3" s="140"/>
      <c r="UKV3" s="140"/>
      <c r="UKW3" s="140"/>
      <c r="UKX3" s="140"/>
      <c r="UKY3" s="140"/>
      <c r="UKZ3" s="140"/>
      <c r="ULA3" s="140"/>
      <c r="ULB3" s="140"/>
      <c r="ULC3" s="140"/>
      <c r="ULD3" s="140"/>
      <c r="ULE3" s="140"/>
      <c r="ULF3" s="140"/>
      <c r="ULG3" s="140"/>
      <c r="ULH3" s="140"/>
      <c r="ULI3" s="140"/>
      <c r="ULJ3" s="140"/>
      <c r="ULK3" s="140"/>
      <c r="ULL3" s="140"/>
      <c r="ULM3" s="140"/>
      <c r="ULN3" s="140"/>
      <c r="ULO3" s="140"/>
      <c r="ULP3" s="140"/>
      <c r="ULQ3" s="140"/>
      <c r="ULR3" s="140"/>
      <c r="ULS3" s="140"/>
      <c r="ULT3" s="140"/>
      <c r="ULU3" s="140"/>
      <c r="ULV3" s="140"/>
      <c r="ULW3" s="140"/>
      <c r="ULX3" s="140"/>
      <c r="ULY3" s="140"/>
      <c r="ULZ3" s="140"/>
      <c r="UMA3" s="140"/>
      <c r="UMB3" s="140"/>
      <c r="UMC3" s="140"/>
      <c r="UMD3" s="140"/>
      <c r="UME3" s="140"/>
      <c r="UMF3" s="140"/>
      <c r="UMG3" s="140"/>
      <c r="UMH3" s="140"/>
      <c r="UMI3" s="140"/>
      <c r="UMJ3" s="140"/>
      <c r="UMK3" s="140"/>
      <c r="UML3" s="140"/>
      <c r="UMM3" s="140"/>
      <c r="UMN3" s="140"/>
      <c r="UMO3" s="140"/>
      <c r="UMP3" s="140"/>
      <c r="UMQ3" s="140"/>
      <c r="UMR3" s="140"/>
      <c r="UMS3" s="140"/>
      <c r="UMT3" s="140"/>
      <c r="UMU3" s="140"/>
      <c r="UMV3" s="140"/>
      <c r="UMW3" s="140"/>
      <c r="UMX3" s="140"/>
      <c r="UMY3" s="140"/>
      <c r="UMZ3" s="140"/>
      <c r="UNA3" s="140"/>
      <c r="UNB3" s="140"/>
      <c r="UNC3" s="140"/>
      <c r="UND3" s="140"/>
      <c r="UNE3" s="140"/>
      <c r="UNF3" s="140"/>
      <c r="UNG3" s="140"/>
      <c r="UNH3" s="140"/>
      <c r="UNI3" s="140"/>
      <c r="UNJ3" s="140"/>
      <c r="UNK3" s="140"/>
      <c r="UNL3" s="140"/>
      <c r="UNM3" s="140"/>
      <c r="UNN3" s="140"/>
      <c r="UNO3" s="140"/>
      <c r="UNP3" s="140"/>
      <c r="UNQ3" s="140"/>
      <c r="UNR3" s="140"/>
      <c r="UNS3" s="140"/>
      <c r="UNT3" s="140"/>
      <c r="UNU3" s="140"/>
      <c r="UNV3" s="140"/>
      <c r="UNW3" s="140"/>
      <c r="UNX3" s="140"/>
      <c r="UNY3" s="140"/>
      <c r="UNZ3" s="140"/>
      <c r="UOA3" s="140"/>
      <c r="UOB3" s="140"/>
      <c r="UOC3" s="140"/>
      <c r="UOD3" s="140"/>
      <c r="UOE3" s="140"/>
      <c r="UOF3" s="140"/>
      <c r="UOG3" s="140"/>
      <c r="UOH3" s="140"/>
      <c r="UOI3" s="140"/>
      <c r="UOJ3" s="140"/>
      <c r="UOK3" s="140"/>
      <c r="UOL3" s="140"/>
      <c r="UOM3" s="140"/>
      <c r="UON3" s="140"/>
      <c r="UOO3" s="140"/>
      <c r="UOP3" s="140"/>
      <c r="UOQ3" s="140"/>
      <c r="UOR3" s="140"/>
      <c r="UOS3" s="140"/>
      <c r="UOT3" s="140"/>
      <c r="UOU3" s="140"/>
      <c r="UOV3" s="140"/>
      <c r="UOW3" s="140"/>
      <c r="UOX3" s="140"/>
      <c r="UOY3" s="140"/>
      <c r="UOZ3" s="140"/>
      <c r="UPA3" s="140"/>
      <c r="UPB3" s="140"/>
      <c r="UPC3" s="140"/>
      <c r="UPD3" s="140"/>
      <c r="UPE3" s="140"/>
      <c r="UPF3" s="140"/>
      <c r="UPG3" s="140"/>
      <c r="UPH3" s="140"/>
      <c r="UPI3" s="140"/>
      <c r="UPJ3" s="140"/>
      <c r="UPK3" s="140"/>
      <c r="UPL3" s="140"/>
      <c r="UPM3" s="140"/>
      <c r="UPN3" s="140"/>
      <c r="UPO3" s="140"/>
      <c r="UPP3" s="140"/>
      <c r="UPQ3" s="140"/>
      <c r="UPR3" s="140"/>
      <c r="UPS3" s="140"/>
      <c r="UPT3" s="140"/>
      <c r="UPU3" s="140"/>
      <c r="UPV3" s="140"/>
      <c r="UPW3" s="140"/>
      <c r="UPX3" s="140"/>
      <c r="UPY3" s="140"/>
      <c r="UPZ3" s="140"/>
      <c r="UQA3" s="140"/>
      <c r="UQB3" s="140"/>
      <c r="UQC3" s="140"/>
      <c r="UQD3" s="140"/>
      <c r="UQE3" s="140"/>
      <c r="UQF3" s="140"/>
      <c r="UQG3" s="140"/>
      <c r="UQH3" s="140"/>
      <c r="UQI3" s="140"/>
      <c r="UQJ3" s="140"/>
      <c r="UQK3" s="140"/>
      <c r="UQL3" s="140"/>
      <c r="UQM3" s="140"/>
      <c r="UQN3" s="140"/>
      <c r="UQO3" s="140"/>
      <c r="UQP3" s="140"/>
      <c r="UQQ3" s="140"/>
      <c r="UQR3" s="140"/>
      <c r="UQS3" s="140"/>
      <c r="UQT3" s="140"/>
      <c r="UQU3" s="140"/>
      <c r="UQV3" s="140"/>
      <c r="UQW3" s="140"/>
      <c r="UQX3" s="140"/>
      <c r="UQY3" s="140"/>
      <c r="UQZ3" s="140"/>
      <c r="URA3" s="140"/>
      <c r="URB3" s="140"/>
      <c r="URC3" s="140"/>
      <c r="URD3" s="140"/>
      <c r="URE3" s="140"/>
      <c r="URF3" s="140"/>
      <c r="URG3" s="140"/>
      <c r="URH3" s="140"/>
      <c r="URI3" s="140"/>
      <c r="URJ3" s="140"/>
      <c r="URK3" s="140"/>
      <c r="URL3" s="140"/>
      <c r="URM3" s="140"/>
      <c r="URN3" s="140"/>
      <c r="URO3" s="140"/>
      <c r="URP3" s="140"/>
      <c r="URQ3" s="140"/>
      <c r="URR3" s="140"/>
      <c r="URS3" s="140"/>
      <c r="URT3" s="140"/>
      <c r="URU3" s="140"/>
      <c r="URV3" s="140"/>
      <c r="URW3" s="140"/>
      <c r="URX3" s="140"/>
      <c r="URY3" s="140"/>
      <c r="URZ3" s="140"/>
      <c r="USA3" s="140"/>
      <c r="USB3" s="140"/>
      <c r="USC3" s="140"/>
      <c r="USD3" s="140"/>
      <c r="USE3" s="140"/>
      <c r="USF3" s="140"/>
      <c r="USG3" s="140"/>
      <c r="USH3" s="140"/>
      <c r="USI3" s="140"/>
      <c r="USJ3" s="140"/>
      <c r="USK3" s="140"/>
      <c r="USL3" s="140"/>
      <c r="USM3" s="140"/>
      <c r="USN3" s="140"/>
      <c r="USO3" s="140"/>
      <c r="USP3" s="140"/>
      <c r="USQ3" s="140"/>
      <c r="USR3" s="140"/>
      <c r="USS3" s="140"/>
      <c r="UST3" s="140"/>
      <c r="USU3" s="140"/>
      <c r="USV3" s="140"/>
      <c r="USW3" s="140"/>
      <c r="USX3" s="140"/>
      <c r="USY3" s="140"/>
      <c r="USZ3" s="140"/>
      <c r="UTA3" s="140"/>
      <c r="UTB3" s="140"/>
      <c r="UTC3" s="140"/>
      <c r="UTD3" s="140"/>
      <c r="UTE3" s="140"/>
      <c r="UTF3" s="140"/>
      <c r="UTG3" s="140"/>
      <c r="UTH3" s="140"/>
      <c r="UTI3" s="140"/>
      <c r="UTJ3" s="140"/>
      <c r="UTK3" s="140"/>
      <c r="UTL3" s="140"/>
      <c r="UTM3" s="140"/>
      <c r="UTN3" s="140"/>
      <c r="UTO3" s="140"/>
      <c r="UTP3" s="140"/>
      <c r="UTQ3" s="140"/>
      <c r="UTR3" s="140"/>
      <c r="UTS3" s="140"/>
      <c r="UTT3" s="140"/>
      <c r="UTU3" s="140"/>
      <c r="UTV3" s="140"/>
      <c r="UTW3" s="140"/>
      <c r="UTX3" s="140"/>
      <c r="UTY3" s="140"/>
      <c r="UTZ3" s="140"/>
      <c r="UUA3" s="140"/>
      <c r="UUB3" s="140"/>
      <c r="UUC3" s="140"/>
      <c r="UUD3" s="140"/>
      <c r="UUE3" s="140"/>
      <c r="UUF3" s="140"/>
      <c r="UUG3" s="140"/>
      <c r="UUH3" s="140"/>
      <c r="UUI3" s="140"/>
      <c r="UUJ3" s="140"/>
      <c r="UUK3" s="140"/>
      <c r="UUL3" s="140"/>
      <c r="UUM3" s="140"/>
      <c r="UUN3" s="140"/>
      <c r="UUO3" s="140"/>
      <c r="UUP3" s="140"/>
      <c r="UUQ3" s="140"/>
      <c r="UUR3" s="140"/>
      <c r="UUS3" s="140"/>
      <c r="UUT3" s="140"/>
      <c r="UUU3" s="140"/>
      <c r="UUV3" s="140"/>
      <c r="UUW3" s="140"/>
      <c r="UUX3" s="140"/>
      <c r="UUY3" s="140"/>
      <c r="UUZ3" s="140"/>
      <c r="UVA3" s="140"/>
      <c r="UVB3" s="140"/>
      <c r="UVC3" s="140"/>
      <c r="UVD3" s="140"/>
      <c r="UVE3" s="140"/>
      <c r="UVF3" s="140"/>
      <c r="UVG3" s="140"/>
      <c r="UVH3" s="140"/>
      <c r="UVI3" s="140"/>
      <c r="UVJ3" s="140"/>
      <c r="UVK3" s="140"/>
      <c r="UVL3" s="140"/>
      <c r="UVM3" s="140"/>
      <c r="UVN3" s="140"/>
      <c r="UVO3" s="140"/>
      <c r="UVP3" s="140"/>
      <c r="UVQ3" s="140"/>
      <c r="UVR3" s="140"/>
      <c r="UVS3" s="140"/>
      <c r="UVT3" s="140"/>
      <c r="UVU3" s="140"/>
      <c r="UVV3" s="140"/>
      <c r="UVW3" s="140"/>
      <c r="UVX3" s="140"/>
      <c r="UVY3" s="140"/>
      <c r="UVZ3" s="140"/>
      <c r="UWA3" s="140"/>
      <c r="UWB3" s="140"/>
      <c r="UWC3" s="140"/>
      <c r="UWD3" s="140"/>
      <c r="UWE3" s="140"/>
      <c r="UWF3" s="140"/>
      <c r="UWG3" s="140"/>
      <c r="UWH3" s="140"/>
      <c r="UWI3" s="140"/>
      <c r="UWJ3" s="140"/>
      <c r="UWK3" s="140"/>
      <c r="UWL3" s="140"/>
      <c r="UWM3" s="140"/>
      <c r="UWN3" s="140"/>
      <c r="UWO3" s="140"/>
      <c r="UWP3" s="140"/>
      <c r="UWQ3" s="140"/>
      <c r="UWR3" s="140"/>
      <c r="UWS3" s="140"/>
      <c r="UWT3" s="140"/>
      <c r="UWU3" s="140"/>
      <c r="UWV3" s="140"/>
      <c r="UWW3" s="140"/>
      <c r="UWX3" s="140"/>
      <c r="UWY3" s="140"/>
      <c r="UWZ3" s="140"/>
      <c r="UXA3" s="140"/>
      <c r="UXB3" s="140"/>
      <c r="UXC3" s="140"/>
      <c r="UXD3" s="140"/>
      <c r="UXE3" s="140"/>
      <c r="UXF3" s="140"/>
      <c r="UXG3" s="140"/>
      <c r="UXH3" s="140"/>
      <c r="UXI3" s="140"/>
      <c r="UXJ3" s="140"/>
      <c r="UXK3" s="140"/>
      <c r="UXL3" s="140"/>
      <c r="UXM3" s="140"/>
      <c r="UXN3" s="140"/>
      <c r="UXO3" s="140"/>
      <c r="UXP3" s="140"/>
      <c r="UXQ3" s="140"/>
      <c r="UXR3" s="140"/>
      <c r="UXS3" s="140"/>
      <c r="UXT3" s="140"/>
      <c r="UXU3" s="140"/>
      <c r="UXV3" s="140"/>
      <c r="UXW3" s="140"/>
      <c r="UXX3" s="140"/>
      <c r="UXY3" s="140"/>
      <c r="UXZ3" s="140"/>
      <c r="UYA3" s="140"/>
      <c r="UYB3" s="140"/>
      <c r="UYC3" s="140"/>
      <c r="UYD3" s="140"/>
      <c r="UYE3" s="140"/>
      <c r="UYF3" s="140"/>
      <c r="UYG3" s="140"/>
      <c r="UYH3" s="140"/>
      <c r="UYI3" s="140"/>
      <c r="UYJ3" s="140"/>
      <c r="UYK3" s="140"/>
      <c r="UYL3" s="140"/>
      <c r="UYM3" s="140"/>
      <c r="UYN3" s="140"/>
      <c r="UYO3" s="140"/>
      <c r="UYP3" s="140"/>
      <c r="UYQ3" s="140"/>
      <c r="UYR3" s="140"/>
      <c r="UYS3" s="140"/>
      <c r="UYT3" s="140"/>
      <c r="UYU3" s="140"/>
      <c r="UYV3" s="140"/>
      <c r="UYW3" s="140"/>
      <c r="UYX3" s="140"/>
      <c r="UYY3" s="140"/>
      <c r="UYZ3" s="140"/>
      <c r="UZA3" s="140"/>
      <c r="UZB3" s="140"/>
      <c r="UZC3" s="140"/>
      <c r="UZD3" s="140"/>
      <c r="UZE3" s="140"/>
      <c r="UZF3" s="140"/>
      <c r="UZG3" s="140"/>
      <c r="UZH3" s="140"/>
      <c r="UZI3" s="140"/>
      <c r="UZJ3" s="140"/>
      <c r="UZK3" s="140"/>
      <c r="UZL3" s="140"/>
      <c r="UZM3" s="140"/>
      <c r="UZN3" s="140"/>
      <c r="UZO3" s="140"/>
      <c r="UZP3" s="140"/>
      <c r="UZQ3" s="140"/>
      <c r="UZR3" s="140"/>
      <c r="UZS3" s="140"/>
      <c r="UZT3" s="140"/>
      <c r="UZU3" s="140"/>
      <c r="UZV3" s="140"/>
      <c r="UZW3" s="140"/>
      <c r="UZX3" s="140"/>
      <c r="UZY3" s="140"/>
      <c r="UZZ3" s="140"/>
      <c r="VAA3" s="140"/>
      <c r="VAB3" s="140"/>
      <c r="VAC3" s="140"/>
      <c r="VAD3" s="140"/>
      <c r="VAE3" s="140"/>
      <c r="VAF3" s="140"/>
      <c r="VAG3" s="140"/>
      <c r="VAH3" s="140"/>
      <c r="VAI3" s="140"/>
      <c r="VAJ3" s="140"/>
      <c r="VAK3" s="140"/>
      <c r="VAL3" s="140"/>
      <c r="VAM3" s="140"/>
      <c r="VAN3" s="140"/>
      <c r="VAO3" s="140"/>
      <c r="VAP3" s="140"/>
      <c r="VAQ3" s="140"/>
      <c r="VAR3" s="140"/>
      <c r="VAS3" s="140"/>
      <c r="VAT3" s="140"/>
      <c r="VAU3" s="140"/>
      <c r="VAV3" s="140"/>
      <c r="VAW3" s="140"/>
      <c r="VAX3" s="140"/>
      <c r="VAY3" s="140"/>
      <c r="VAZ3" s="140"/>
      <c r="VBA3" s="140"/>
      <c r="VBB3" s="140"/>
      <c r="VBC3" s="140"/>
      <c r="VBD3" s="140"/>
      <c r="VBE3" s="140"/>
      <c r="VBF3" s="140"/>
      <c r="VBG3" s="140"/>
      <c r="VBH3" s="140"/>
      <c r="VBI3" s="140"/>
      <c r="VBJ3" s="140"/>
      <c r="VBK3" s="140"/>
      <c r="VBL3" s="140"/>
      <c r="VBM3" s="140"/>
      <c r="VBN3" s="140"/>
      <c r="VBO3" s="140"/>
      <c r="VBP3" s="140"/>
      <c r="VBQ3" s="140"/>
      <c r="VBR3" s="140"/>
      <c r="VBS3" s="140"/>
      <c r="VBT3" s="140"/>
      <c r="VBU3" s="140"/>
      <c r="VBV3" s="140"/>
      <c r="VBW3" s="140"/>
      <c r="VBX3" s="140"/>
      <c r="VBY3" s="140"/>
      <c r="VBZ3" s="140"/>
      <c r="VCA3" s="140"/>
      <c r="VCB3" s="140"/>
      <c r="VCC3" s="140"/>
      <c r="VCD3" s="140"/>
      <c r="VCE3" s="140"/>
      <c r="VCF3" s="140"/>
      <c r="VCG3" s="140"/>
      <c r="VCH3" s="140"/>
      <c r="VCI3" s="140"/>
      <c r="VCJ3" s="140"/>
      <c r="VCK3" s="140"/>
      <c r="VCL3" s="140"/>
      <c r="VCM3" s="140"/>
      <c r="VCN3" s="140"/>
      <c r="VCO3" s="140"/>
      <c r="VCP3" s="140"/>
      <c r="VCQ3" s="140"/>
      <c r="VCR3" s="140"/>
      <c r="VCS3" s="140"/>
      <c r="VCT3" s="140"/>
      <c r="VCU3" s="140"/>
      <c r="VCV3" s="140"/>
      <c r="VCW3" s="140"/>
      <c r="VCX3" s="140"/>
      <c r="VCY3" s="140"/>
      <c r="VCZ3" s="140"/>
      <c r="VDA3" s="140"/>
      <c r="VDB3" s="140"/>
      <c r="VDC3" s="140"/>
      <c r="VDD3" s="140"/>
      <c r="VDE3" s="140"/>
      <c r="VDF3" s="140"/>
      <c r="VDG3" s="140"/>
      <c r="VDH3" s="140"/>
      <c r="VDI3" s="140"/>
      <c r="VDJ3" s="140"/>
      <c r="VDK3" s="140"/>
      <c r="VDL3" s="140"/>
      <c r="VDM3" s="140"/>
      <c r="VDN3" s="140"/>
      <c r="VDO3" s="140"/>
      <c r="VDP3" s="140"/>
      <c r="VDQ3" s="140"/>
      <c r="VDR3" s="140"/>
      <c r="VDS3" s="140"/>
      <c r="VDT3" s="140"/>
      <c r="VDU3" s="140"/>
      <c r="VDV3" s="140"/>
      <c r="VDW3" s="140"/>
      <c r="VDX3" s="140"/>
      <c r="VDY3" s="140"/>
      <c r="VDZ3" s="140"/>
      <c r="VEA3" s="140"/>
      <c r="VEB3" s="140"/>
      <c r="VEC3" s="140"/>
      <c r="VED3" s="140"/>
      <c r="VEE3" s="140"/>
      <c r="VEF3" s="140"/>
      <c r="VEG3" s="140"/>
      <c r="VEH3" s="140"/>
      <c r="VEI3" s="140"/>
      <c r="VEJ3" s="140"/>
      <c r="VEK3" s="140"/>
      <c r="VEL3" s="140"/>
      <c r="VEM3" s="140"/>
      <c r="VEN3" s="140"/>
      <c r="VEO3" s="140"/>
      <c r="VEP3" s="140"/>
      <c r="VEQ3" s="140"/>
      <c r="VER3" s="140"/>
      <c r="VES3" s="140"/>
      <c r="VET3" s="140"/>
      <c r="VEU3" s="140"/>
      <c r="VEV3" s="140"/>
      <c r="VEW3" s="140"/>
      <c r="VEX3" s="140"/>
      <c r="VEY3" s="140"/>
      <c r="VEZ3" s="140"/>
      <c r="VFA3" s="140"/>
      <c r="VFB3" s="140"/>
      <c r="VFC3" s="140"/>
      <c r="VFD3" s="140"/>
      <c r="VFE3" s="140"/>
      <c r="VFF3" s="140"/>
      <c r="VFG3" s="140"/>
      <c r="VFH3" s="140"/>
      <c r="VFI3" s="140"/>
      <c r="VFJ3" s="140"/>
      <c r="VFK3" s="140"/>
      <c r="VFL3" s="140"/>
      <c r="VFM3" s="140"/>
      <c r="VFN3" s="140"/>
      <c r="VFO3" s="140"/>
      <c r="VFP3" s="140"/>
      <c r="VFQ3" s="140"/>
      <c r="VFR3" s="140"/>
      <c r="VFS3" s="140"/>
      <c r="VFT3" s="140"/>
      <c r="VFU3" s="140"/>
      <c r="VFV3" s="140"/>
      <c r="VFW3" s="140"/>
      <c r="VFX3" s="140"/>
      <c r="VFY3" s="140"/>
      <c r="VFZ3" s="140"/>
      <c r="VGA3" s="140"/>
      <c r="VGB3" s="140"/>
      <c r="VGC3" s="140"/>
      <c r="VGD3" s="140"/>
      <c r="VGE3" s="140"/>
      <c r="VGF3" s="140"/>
      <c r="VGG3" s="140"/>
      <c r="VGH3" s="140"/>
      <c r="VGI3" s="140"/>
      <c r="VGJ3" s="140"/>
      <c r="VGK3" s="140"/>
      <c r="VGL3" s="140"/>
      <c r="VGM3" s="140"/>
      <c r="VGN3" s="140"/>
      <c r="VGO3" s="140"/>
      <c r="VGP3" s="140"/>
      <c r="VGQ3" s="140"/>
      <c r="VGR3" s="140"/>
      <c r="VGS3" s="140"/>
      <c r="VGT3" s="140"/>
      <c r="VGU3" s="140"/>
      <c r="VGV3" s="140"/>
      <c r="VGW3" s="140"/>
      <c r="VGX3" s="140"/>
      <c r="VGY3" s="140"/>
      <c r="VGZ3" s="140"/>
      <c r="VHA3" s="140"/>
      <c r="VHB3" s="140"/>
      <c r="VHC3" s="140"/>
      <c r="VHD3" s="140"/>
      <c r="VHE3" s="140"/>
      <c r="VHF3" s="140"/>
      <c r="VHG3" s="140"/>
      <c r="VHH3" s="140"/>
      <c r="VHI3" s="140"/>
      <c r="VHJ3" s="140"/>
      <c r="VHK3" s="140"/>
      <c r="VHL3" s="140"/>
      <c r="VHM3" s="140"/>
      <c r="VHN3" s="140"/>
      <c r="VHO3" s="140"/>
      <c r="VHP3" s="140"/>
      <c r="VHQ3" s="140"/>
      <c r="VHR3" s="140"/>
      <c r="VHS3" s="140"/>
      <c r="VHT3" s="140"/>
      <c r="VHU3" s="140"/>
      <c r="VHV3" s="140"/>
      <c r="VHW3" s="140"/>
      <c r="VHX3" s="140"/>
      <c r="VHY3" s="140"/>
      <c r="VHZ3" s="140"/>
      <c r="VIA3" s="140"/>
      <c r="VIB3" s="140"/>
      <c r="VIC3" s="140"/>
      <c r="VID3" s="140"/>
      <c r="VIE3" s="140"/>
      <c r="VIF3" s="140"/>
      <c r="VIG3" s="140"/>
      <c r="VIH3" s="140"/>
      <c r="VII3" s="140"/>
      <c r="VIJ3" s="140"/>
      <c r="VIK3" s="140"/>
      <c r="VIL3" s="140"/>
      <c r="VIM3" s="140"/>
      <c r="VIN3" s="140"/>
      <c r="VIO3" s="140"/>
      <c r="VIP3" s="140"/>
      <c r="VIQ3" s="140"/>
      <c r="VIR3" s="140"/>
      <c r="VIS3" s="140"/>
      <c r="VIT3" s="140"/>
      <c r="VIU3" s="140"/>
      <c r="VIV3" s="140"/>
      <c r="VIW3" s="140"/>
      <c r="VIX3" s="140"/>
      <c r="VIY3" s="140"/>
      <c r="VIZ3" s="140"/>
      <c r="VJA3" s="140"/>
      <c r="VJB3" s="140"/>
      <c r="VJC3" s="140"/>
      <c r="VJD3" s="140"/>
      <c r="VJE3" s="140"/>
      <c r="VJF3" s="140"/>
      <c r="VJG3" s="140"/>
      <c r="VJH3" s="140"/>
      <c r="VJI3" s="140"/>
      <c r="VJJ3" s="140"/>
      <c r="VJK3" s="140"/>
      <c r="VJL3" s="140"/>
      <c r="VJM3" s="140"/>
      <c r="VJN3" s="140"/>
      <c r="VJO3" s="140"/>
      <c r="VJP3" s="140"/>
      <c r="VJQ3" s="140"/>
      <c r="VJR3" s="140"/>
      <c r="VJS3" s="140"/>
      <c r="VJT3" s="140"/>
      <c r="VJU3" s="140"/>
      <c r="VJV3" s="140"/>
      <c r="VJW3" s="140"/>
      <c r="VJX3" s="140"/>
      <c r="VJY3" s="140"/>
      <c r="VJZ3" s="140"/>
      <c r="VKA3" s="140"/>
      <c r="VKB3" s="140"/>
      <c r="VKC3" s="140"/>
      <c r="VKD3" s="140"/>
      <c r="VKE3" s="140"/>
      <c r="VKF3" s="140"/>
      <c r="VKG3" s="140"/>
      <c r="VKH3" s="140"/>
      <c r="VKI3" s="140"/>
      <c r="VKJ3" s="140"/>
      <c r="VKK3" s="140"/>
      <c r="VKL3" s="140"/>
      <c r="VKM3" s="140"/>
      <c r="VKN3" s="140"/>
      <c r="VKO3" s="140"/>
      <c r="VKP3" s="140"/>
      <c r="VKQ3" s="140"/>
      <c r="VKR3" s="140"/>
      <c r="VKS3" s="140"/>
      <c r="VKT3" s="140"/>
      <c r="VKU3" s="140"/>
      <c r="VKV3" s="140"/>
      <c r="VKW3" s="140"/>
      <c r="VKX3" s="140"/>
      <c r="VKY3" s="140"/>
      <c r="VKZ3" s="140"/>
      <c r="VLA3" s="140"/>
      <c r="VLB3" s="140"/>
      <c r="VLC3" s="140"/>
      <c r="VLD3" s="140"/>
      <c r="VLE3" s="140"/>
      <c r="VLF3" s="140"/>
      <c r="VLG3" s="140"/>
      <c r="VLH3" s="140"/>
      <c r="VLI3" s="140"/>
      <c r="VLJ3" s="140"/>
      <c r="VLK3" s="140"/>
      <c r="VLL3" s="140"/>
      <c r="VLM3" s="140"/>
      <c r="VLN3" s="140"/>
      <c r="VLO3" s="140"/>
      <c r="VLP3" s="140"/>
      <c r="VLQ3" s="140"/>
      <c r="VLR3" s="140"/>
      <c r="VLS3" s="140"/>
      <c r="VLT3" s="140"/>
      <c r="VLU3" s="140"/>
      <c r="VLV3" s="140"/>
      <c r="VLW3" s="140"/>
      <c r="VLX3" s="140"/>
      <c r="VLY3" s="140"/>
      <c r="VLZ3" s="140"/>
      <c r="VMA3" s="140"/>
      <c r="VMB3" s="140"/>
      <c r="VMC3" s="140"/>
      <c r="VMD3" s="140"/>
      <c r="VME3" s="140"/>
      <c r="VMF3" s="140"/>
      <c r="VMG3" s="140"/>
      <c r="VMH3" s="140"/>
      <c r="VMI3" s="140"/>
      <c r="VMJ3" s="140"/>
      <c r="VMK3" s="140"/>
      <c r="VML3" s="140"/>
      <c r="VMM3" s="140"/>
      <c r="VMN3" s="140"/>
      <c r="VMO3" s="140"/>
      <c r="VMP3" s="140"/>
      <c r="VMQ3" s="140"/>
      <c r="VMR3" s="140"/>
      <c r="VMS3" s="140"/>
      <c r="VMT3" s="140"/>
      <c r="VMU3" s="140"/>
      <c r="VMV3" s="140"/>
      <c r="VMW3" s="140"/>
      <c r="VMX3" s="140"/>
      <c r="VMY3" s="140"/>
      <c r="VMZ3" s="140"/>
      <c r="VNA3" s="140"/>
      <c r="VNB3" s="140"/>
      <c r="VNC3" s="140"/>
      <c r="VND3" s="140"/>
      <c r="VNE3" s="140"/>
      <c r="VNF3" s="140"/>
      <c r="VNG3" s="140"/>
      <c r="VNH3" s="140"/>
      <c r="VNI3" s="140"/>
      <c r="VNJ3" s="140"/>
      <c r="VNK3" s="140"/>
      <c r="VNL3" s="140"/>
      <c r="VNM3" s="140"/>
      <c r="VNN3" s="140"/>
      <c r="VNO3" s="140"/>
      <c r="VNP3" s="140"/>
      <c r="VNQ3" s="140"/>
      <c r="VNR3" s="140"/>
      <c r="VNS3" s="140"/>
      <c r="VNT3" s="140"/>
      <c r="VNU3" s="140"/>
      <c r="VNV3" s="140"/>
      <c r="VNW3" s="140"/>
      <c r="VNX3" s="140"/>
      <c r="VNY3" s="140"/>
      <c r="VNZ3" s="140"/>
      <c r="VOA3" s="140"/>
      <c r="VOB3" s="140"/>
      <c r="VOC3" s="140"/>
      <c r="VOD3" s="140"/>
      <c r="VOE3" s="140"/>
      <c r="VOF3" s="140"/>
      <c r="VOG3" s="140"/>
      <c r="VOH3" s="140"/>
      <c r="VOI3" s="140"/>
      <c r="VOJ3" s="140"/>
      <c r="VOK3" s="140"/>
      <c r="VOL3" s="140"/>
      <c r="VOM3" s="140"/>
      <c r="VON3" s="140"/>
      <c r="VOO3" s="140"/>
      <c r="VOP3" s="140"/>
      <c r="VOQ3" s="140"/>
      <c r="VOR3" s="140"/>
      <c r="VOS3" s="140"/>
      <c r="VOT3" s="140"/>
      <c r="VOU3" s="140"/>
      <c r="VOV3" s="140"/>
      <c r="VOW3" s="140"/>
      <c r="VOX3" s="140"/>
      <c r="VOY3" s="140"/>
      <c r="VOZ3" s="140"/>
      <c r="VPA3" s="140"/>
      <c r="VPB3" s="140"/>
      <c r="VPC3" s="140"/>
      <c r="VPD3" s="140"/>
      <c r="VPE3" s="140"/>
      <c r="VPF3" s="140"/>
      <c r="VPG3" s="140"/>
      <c r="VPH3" s="140"/>
      <c r="VPI3" s="140"/>
      <c r="VPJ3" s="140"/>
      <c r="VPK3" s="140"/>
      <c r="VPL3" s="140"/>
      <c r="VPM3" s="140"/>
      <c r="VPN3" s="140"/>
      <c r="VPO3" s="140"/>
      <c r="VPP3" s="140"/>
      <c r="VPQ3" s="140"/>
      <c r="VPR3" s="140"/>
      <c r="VPS3" s="140"/>
      <c r="VPT3" s="140"/>
      <c r="VPU3" s="140"/>
      <c r="VPV3" s="140"/>
      <c r="VPW3" s="140"/>
      <c r="VPX3" s="140"/>
      <c r="VPY3" s="140"/>
      <c r="VPZ3" s="140"/>
      <c r="VQA3" s="140"/>
      <c r="VQB3" s="140"/>
      <c r="VQC3" s="140"/>
      <c r="VQD3" s="140"/>
      <c r="VQE3" s="140"/>
      <c r="VQF3" s="140"/>
      <c r="VQG3" s="140"/>
      <c r="VQH3" s="140"/>
      <c r="VQI3" s="140"/>
      <c r="VQJ3" s="140"/>
      <c r="VQK3" s="140"/>
      <c r="VQL3" s="140"/>
      <c r="VQM3" s="140"/>
      <c r="VQN3" s="140"/>
      <c r="VQO3" s="140"/>
      <c r="VQP3" s="140"/>
      <c r="VQQ3" s="140"/>
      <c r="VQR3" s="140"/>
      <c r="VQS3" s="140"/>
      <c r="VQT3" s="140"/>
      <c r="VQU3" s="140"/>
      <c r="VQV3" s="140"/>
      <c r="VQW3" s="140"/>
      <c r="VQX3" s="140"/>
      <c r="VQY3" s="140"/>
      <c r="VQZ3" s="140"/>
      <c r="VRA3" s="140"/>
      <c r="VRB3" s="140"/>
      <c r="VRC3" s="140"/>
      <c r="VRD3" s="140"/>
      <c r="VRE3" s="140"/>
      <c r="VRF3" s="140"/>
      <c r="VRG3" s="140"/>
      <c r="VRH3" s="140"/>
      <c r="VRI3" s="140"/>
      <c r="VRJ3" s="140"/>
      <c r="VRK3" s="140"/>
      <c r="VRL3" s="140"/>
      <c r="VRM3" s="140"/>
      <c r="VRN3" s="140"/>
      <c r="VRO3" s="140"/>
      <c r="VRP3" s="140"/>
      <c r="VRQ3" s="140"/>
      <c r="VRR3" s="140"/>
      <c r="VRS3" s="140"/>
      <c r="VRT3" s="140"/>
      <c r="VRU3" s="140"/>
      <c r="VRV3" s="140"/>
      <c r="VRW3" s="140"/>
      <c r="VRX3" s="140"/>
      <c r="VRY3" s="140"/>
      <c r="VRZ3" s="140"/>
      <c r="VSA3" s="140"/>
      <c r="VSB3" s="140"/>
      <c r="VSC3" s="140"/>
      <c r="VSD3" s="140"/>
      <c r="VSE3" s="140"/>
      <c r="VSF3" s="140"/>
      <c r="VSG3" s="140"/>
      <c r="VSH3" s="140"/>
      <c r="VSI3" s="140"/>
      <c r="VSJ3" s="140"/>
      <c r="VSK3" s="140"/>
      <c r="VSL3" s="140"/>
      <c r="VSM3" s="140"/>
      <c r="VSN3" s="140"/>
      <c r="VSO3" s="140"/>
      <c r="VSP3" s="140"/>
      <c r="VSQ3" s="140"/>
      <c r="VSR3" s="140"/>
      <c r="VSS3" s="140"/>
      <c r="VST3" s="140"/>
      <c r="VSU3" s="140"/>
      <c r="VSV3" s="140"/>
      <c r="VSW3" s="140"/>
      <c r="VSX3" s="140"/>
      <c r="VSY3" s="140"/>
      <c r="VSZ3" s="140"/>
      <c r="VTA3" s="140"/>
      <c r="VTB3" s="140"/>
      <c r="VTC3" s="140"/>
      <c r="VTD3" s="140"/>
      <c r="VTE3" s="140"/>
      <c r="VTF3" s="140"/>
      <c r="VTG3" s="140"/>
      <c r="VTH3" s="140"/>
      <c r="VTI3" s="140"/>
      <c r="VTJ3" s="140"/>
      <c r="VTK3" s="140"/>
      <c r="VTL3" s="140"/>
      <c r="VTM3" s="140"/>
      <c r="VTN3" s="140"/>
      <c r="VTO3" s="140"/>
      <c r="VTP3" s="140"/>
      <c r="VTQ3" s="140"/>
      <c r="VTR3" s="140"/>
      <c r="VTS3" s="140"/>
      <c r="VTT3" s="140"/>
      <c r="VTU3" s="140"/>
      <c r="VTV3" s="140"/>
      <c r="VTW3" s="140"/>
      <c r="VTX3" s="140"/>
      <c r="VTY3" s="140"/>
      <c r="VTZ3" s="140"/>
      <c r="VUA3" s="140"/>
      <c r="VUB3" s="140"/>
      <c r="VUC3" s="140"/>
      <c r="VUD3" s="140"/>
      <c r="VUE3" s="140"/>
      <c r="VUF3" s="140"/>
      <c r="VUG3" s="140"/>
      <c r="VUH3" s="140"/>
      <c r="VUI3" s="140"/>
      <c r="VUJ3" s="140"/>
      <c r="VUK3" s="140"/>
      <c r="VUL3" s="140"/>
      <c r="VUM3" s="140"/>
      <c r="VUN3" s="140"/>
      <c r="VUO3" s="140"/>
      <c r="VUP3" s="140"/>
      <c r="VUQ3" s="140"/>
      <c r="VUR3" s="140"/>
      <c r="VUS3" s="140"/>
      <c r="VUT3" s="140"/>
      <c r="VUU3" s="140"/>
      <c r="VUV3" s="140"/>
      <c r="VUW3" s="140"/>
      <c r="VUX3" s="140"/>
      <c r="VUY3" s="140"/>
      <c r="VUZ3" s="140"/>
      <c r="VVA3" s="140"/>
      <c r="VVB3" s="140"/>
      <c r="VVC3" s="140"/>
      <c r="VVD3" s="140"/>
      <c r="VVE3" s="140"/>
      <c r="VVF3" s="140"/>
      <c r="VVG3" s="140"/>
      <c r="VVH3" s="140"/>
      <c r="VVI3" s="140"/>
      <c r="VVJ3" s="140"/>
      <c r="VVK3" s="140"/>
      <c r="VVL3" s="140"/>
      <c r="VVM3" s="140"/>
      <c r="VVN3" s="140"/>
      <c r="VVO3" s="140"/>
      <c r="VVP3" s="140"/>
      <c r="VVQ3" s="140"/>
      <c r="VVR3" s="140"/>
      <c r="VVS3" s="140"/>
      <c r="VVT3" s="140"/>
      <c r="VVU3" s="140"/>
      <c r="VVV3" s="140"/>
      <c r="VVW3" s="140"/>
      <c r="VVX3" s="140"/>
      <c r="VVY3" s="140"/>
      <c r="VVZ3" s="140"/>
      <c r="VWA3" s="140"/>
      <c r="VWB3" s="140"/>
      <c r="VWC3" s="140"/>
      <c r="VWD3" s="140"/>
      <c r="VWE3" s="140"/>
      <c r="VWF3" s="140"/>
      <c r="VWG3" s="140"/>
      <c r="VWH3" s="140"/>
      <c r="VWI3" s="140"/>
      <c r="VWJ3" s="140"/>
      <c r="VWK3" s="140"/>
      <c r="VWL3" s="140"/>
      <c r="VWM3" s="140"/>
      <c r="VWN3" s="140"/>
      <c r="VWO3" s="140"/>
      <c r="VWP3" s="140"/>
      <c r="VWQ3" s="140"/>
      <c r="VWR3" s="140"/>
      <c r="VWS3" s="140"/>
      <c r="VWT3" s="140"/>
      <c r="VWU3" s="140"/>
      <c r="VWV3" s="140"/>
      <c r="VWW3" s="140"/>
      <c r="VWX3" s="140"/>
      <c r="VWY3" s="140"/>
      <c r="VWZ3" s="140"/>
      <c r="VXA3" s="140"/>
      <c r="VXB3" s="140"/>
      <c r="VXC3" s="140"/>
      <c r="VXD3" s="140"/>
      <c r="VXE3" s="140"/>
      <c r="VXF3" s="140"/>
      <c r="VXG3" s="140"/>
      <c r="VXH3" s="140"/>
      <c r="VXI3" s="140"/>
      <c r="VXJ3" s="140"/>
      <c r="VXK3" s="140"/>
      <c r="VXL3" s="140"/>
      <c r="VXM3" s="140"/>
      <c r="VXN3" s="140"/>
      <c r="VXO3" s="140"/>
      <c r="VXP3" s="140"/>
      <c r="VXQ3" s="140"/>
      <c r="VXR3" s="140"/>
      <c r="VXS3" s="140"/>
      <c r="VXT3" s="140"/>
      <c r="VXU3" s="140"/>
      <c r="VXV3" s="140"/>
      <c r="VXW3" s="140"/>
      <c r="VXX3" s="140"/>
      <c r="VXY3" s="140"/>
      <c r="VXZ3" s="140"/>
      <c r="VYA3" s="140"/>
      <c r="VYB3" s="140"/>
      <c r="VYC3" s="140"/>
      <c r="VYD3" s="140"/>
      <c r="VYE3" s="140"/>
      <c r="VYF3" s="140"/>
      <c r="VYG3" s="140"/>
      <c r="VYH3" s="140"/>
      <c r="VYI3" s="140"/>
      <c r="VYJ3" s="140"/>
      <c r="VYK3" s="140"/>
      <c r="VYL3" s="140"/>
      <c r="VYM3" s="140"/>
      <c r="VYN3" s="140"/>
      <c r="VYO3" s="140"/>
      <c r="VYP3" s="140"/>
      <c r="VYQ3" s="140"/>
      <c r="VYR3" s="140"/>
      <c r="VYS3" s="140"/>
      <c r="VYT3" s="140"/>
      <c r="VYU3" s="140"/>
      <c r="VYV3" s="140"/>
      <c r="VYW3" s="140"/>
      <c r="VYX3" s="140"/>
      <c r="VYY3" s="140"/>
      <c r="VYZ3" s="140"/>
      <c r="VZA3" s="140"/>
      <c r="VZB3" s="140"/>
      <c r="VZC3" s="140"/>
      <c r="VZD3" s="140"/>
      <c r="VZE3" s="140"/>
      <c r="VZF3" s="140"/>
      <c r="VZG3" s="140"/>
      <c r="VZH3" s="140"/>
      <c r="VZI3" s="140"/>
      <c r="VZJ3" s="140"/>
      <c r="VZK3" s="140"/>
      <c r="VZL3" s="140"/>
      <c r="VZM3" s="140"/>
      <c r="VZN3" s="140"/>
      <c r="VZO3" s="140"/>
      <c r="VZP3" s="140"/>
      <c r="VZQ3" s="140"/>
      <c r="VZR3" s="140"/>
      <c r="VZS3" s="140"/>
      <c r="VZT3" s="140"/>
      <c r="VZU3" s="140"/>
      <c r="VZV3" s="140"/>
      <c r="VZW3" s="140"/>
      <c r="VZX3" s="140"/>
      <c r="VZY3" s="140"/>
      <c r="VZZ3" s="140"/>
      <c r="WAA3" s="140"/>
      <c r="WAB3" s="140"/>
      <c r="WAC3" s="140"/>
      <c r="WAD3" s="140"/>
      <c r="WAE3" s="140"/>
      <c r="WAF3" s="140"/>
      <c r="WAG3" s="140"/>
      <c r="WAH3" s="140"/>
      <c r="WAI3" s="140"/>
      <c r="WAJ3" s="140"/>
      <c r="WAK3" s="140"/>
      <c r="WAL3" s="140"/>
      <c r="WAM3" s="140"/>
      <c r="WAN3" s="140"/>
      <c r="WAO3" s="140"/>
      <c r="WAP3" s="140"/>
      <c r="WAQ3" s="140"/>
      <c r="WAR3" s="140"/>
      <c r="WAS3" s="140"/>
      <c r="WAT3" s="140"/>
      <c r="WAU3" s="140"/>
      <c r="WAV3" s="140"/>
      <c r="WAW3" s="140"/>
      <c r="WAX3" s="140"/>
      <c r="WAY3" s="140"/>
      <c r="WAZ3" s="140"/>
      <c r="WBA3" s="140"/>
      <c r="WBB3" s="140"/>
      <c r="WBC3" s="140"/>
      <c r="WBD3" s="140"/>
      <c r="WBE3" s="140"/>
      <c r="WBF3" s="140"/>
      <c r="WBG3" s="140"/>
      <c r="WBH3" s="140"/>
      <c r="WBI3" s="140"/>
      <c r="WBJ3" s="140"/>
      <c r="WBK3" s="140"/>
      <c r="WBL3" s="140"/>
      <c r="WBM3" s="140"/>
      <c r="WBN3" s="140"/>
      <c r="WBO3" s="140"/>
      <c r="WBP3" s="140"/>
      <c r="WBQ3" s="140"/>
      <c r="WBR3" s="140"/>
      <c r="WBS3" s="140"/>
      <c r="WBT3" s="140"/>
      <c r="WBU3" s="140"/>
      <c r="WBV3" s="140"/>
      <c r="WBW3" s="140"/>
      <c r="WBX3" s="140"/>
      <c r="WBY3" s="140"/>
      <c r="WBZ3" s="140"/>
      <c r="WCA3" s="140"/>
      <c r="WCB3" s="140"/>
      <c r="WCC3" s="140"/>
      <c r="WCD3" s="140"/>
      <c r="WCE3" s="140"/>
      <c r="WCF3" s="140"/>
      <c r="WCG3" s="140"/>
      <c r="WCH3" s="140"/>
      <c r="WCI3" s="140"/>
      <c r="WCJ3" s="140"/>
      <c r="WCK3" s="140"/>
      <c r="WCL3" s="140"/>
      <c r="WCM3" s="140"/>
      <c r="WCN3" s="140"/>
      <c r="WCO3" s="140"/>
      <c r="WCP3" s="140"/>
      <c r="WCQ3" s="140"/>
      <c r="WCR3" s="140"/>
      <c r="WCS3" s="140"/>
      <c r="WCT3" s="140"/>
      <c r="WCU3" s="140"/>
      <c r="WCV3" s="140"/>
      <c r="WCW3" s="140"/>
      <c r="WCX3" s="140"/>
      <c r="WCY3" s="140"/>
      <c r="WCZ3" s="140"/>
      <c r="WDA3" s="140"/>
      <c r="WDB3" s="140"/>
      <c r="WDC3" s="140"/>
      <c r="WDD3" s="140"/>
      <c r="WDE3" s="140"/>
      <c r="WDF3" s="140"/>
      <c r="WDG3" s="140"/>
      <c r="WDH3" s="140"/>
      <c r="WDI3" s="140"/>
      <c r="WDJ3" s="140"/>
      <c r="WDK3" s="140"/>
      <c r="WDL3" s="140"/>
      <c r="WDM3" s="140"/>
      <c r="WDN3" s="140"/>
      <c r="WDO3" s="140"/>
      <c r="WDP3" s="140"/>
      <c r="WDQ3" s="140"/>
      <c r="WDR3" s="140"/>
      <c r="WDS3" s="140"/>
      <c r="WDT3" s="140"/>
      <c r="WDU3" s="140"/>
      <c r="WDV3" s="140"/>
      <c r="WDW3" s="140"/>
      <c r="WDX3" s="140"/>
      <c r="WDY3" s="140"/>
      <c r="WDZ3" s="140"/>
      <c r="WEA3" s="140"/>
      <c r="WEB3" s="140"/>
      <c r="WEC3" s="140"/>
      <c r="WED3" s="140"/>
      <c r="WEE3" s="140"/>
      <c r="WEF3" s="140"/>
      <c r="WEG3" s="140"/>
      <c r="WEH3" s="140"/>
      <c r="WEI3" s="140"/>
      <c r="WEJ3" s="140"/>
      <c r="WEK3" s="140"/>
      <c r="WEL3" s="140"/>
      <c r="WEM3" s="140"/>
      <c r="WEN3" s="140"/>
      <c r="WEO3" s="140"/>
      <c r="WEP3" s="140"/>
      <c r="WEQ3" s="140"/>
      <c r="WER3" s="140"/>
      <c r="WES3" s="140"/>
      <c r="WET3" s="140"/>
      <c r="WEU3" s="140"/>
      <c r="WEV3" s="140"/>
      <c r="WEW3" s="140"/>
      <c r="WEX3" s="140"/>
      <c r="WEY3" s="140"/>
      <c r="WEZ3" s="140"/>
      <c r="WFA3" s="140"/>
      <c r="WFB3" s="140"/>
      <c r="WFC3" s="140"/>
      <c r="WFD3" s="140"/>
      <c r="WFE3" s="140"/>
      <c r="WFF3" s="140"/>
      <c r="WFG3" s="140"/>
      <c r="WFH3" s="140"/>
      <c r="WFI3" s="140"/>
      <c r="WFJ3" s="140"/>
      <c r="WFK3" s="140"/>
      <c r="WFL3" s="140"/>
      <c r="WFM3" s="140"/>
      <c r="WFN3" s="140"/>
      <c r="WFO3" s="140"/>
      <c r="WFP3" s="140"/>
      <c r="WFQ3" s="140"/>
      <c r="WFR3" s="140"/>
      <c r="WFS3" s="140"/>
      <c r="WFT3" s="140"/>
      <c r="WFU3" s="140"/>
      <c r="WFV3" s="140"/>
      <c r="WFW3" s="140"/>
      <c r="WFX3" s="140"/>
      <c r="WFY3" s="140"/>
      <c r="WFZ3" s="140"/>
      <c r="WGA3" s="140"/>
      <c r="WGB3" s="140"/>
      <c r="WGC3" s="140"/>
      <c r="WGD3" s="140"/>
      <c r="WGE3" s="140"/>
      <c r="WGF3" s="140"/>
      <c r="WGG3" s="140"/>
      <c r="WGH3" s="140"/>
      <c r="WGI3" s="140"/>
      <c r="WGJ3" s="140"/>
      <c r="WGK3" s="140"/>
      <c r="WGL3" s="140"/>
      <c r="WGM3" s="140"/>
      <c r="WGN3" s="140"/>
      <c r="WGO3" s="140"/>
      <c r="WGP3" s="140"/>
      <c r="WGQ3" s="140"/>
      <c r="WGR3" s="140"/>
      <c r="WGS3" s="140"/>
      <c r="WGT3" s="140"/>
      <c r="WGU3" s="140"/>
      <c r="WGV3" s="140"/>
      <c r="WGW3" s="140"/>
      <c r="WGX3" s="140"/>
      <c r="WGY3" s="140"/>
      <c r="WGZ3" s="140"/>
      <c r="WHA3" s="140"/>
      <c r="WHB3" s="140"/>
      <c r="WHC3" s="140"/>
      <c r="WHD3" s="140"/>
      <c r="WHE3" s="140"/>
      <c r="WHF3" s="140"/>
      <c r="WHG3" s="140"/>
      <c r="WHH3" s="140"/>
      <c r="WHI3" s="140"/>
      <c r="WHJ3" s="140"/>
      <c r="WHK3" s="140"/>
      <c r="WHL3" s="140"/>
      <c r="WHM3" s="140"/>
      <c r="WHN3" s="140"/>
      <c r="WHO3" s="140"/>
      <c r="WHP3" s="140"/>
      <c r="WHQ3" s="140"/>
      <c r="WHR3" s="140"/>
      <c r="WHS3" s="140"/>
      <c r="WHT3" s="140"/>
      <c r="WHU3" s="140"/>
      <c r="WHV3" s="140"/>
      <c r="WHW3" s="140"/>
      <c r="WHX3" s="140"/>
      <c r="WHY3" s="140"/>
      <c r="WHZ3" s="140"/>
      <c r="WIA3" s="140"/>
      <c r="WIB3" s="140"/>
      <c r="WIC3" s="140"/>
      <c r="WID3" s="140"/>
      <c r="WIE3" s="140"/>
      <c r="WIF3" s="140"/>
      <c r="WIG3" s="140"/>
      <c r="WIH3" s="140"/>
      <c r="WII3" s="140"/>
      <c r="WIJ3" s="140"/>
      <c r="WIK3" s="140"/>
      <c r="WIL3" s="140"/>
      <c r="WIM3" s="140"/>
      <c r="WIN3" s="140"/>
      <c r="WIO3" s="140"/>
      <c r="WIP3" s="140"/>
      <c r="WIQ3" s="140"/>
      <c r="WIR3" s="140"/>
      <c r="WIS3" s="140"/>
      <c r="WIT3" s="140"/>
      <c r="WIU3" s="140"/>
      <c r="WIV3" s="140"/>
      <c r="WIW3" s="140"/>
      <c r="WIX3" s="140"/>
      <c r="WIY3" s="140"/>
      <c r="WIZ3" s="140"/>
      <c r="WJA3" s="140"/>
      <c r="WJB3" s="140"/>
      <c r="WJC3" s="140"/>
      <c r="WJD3" s="140"/>
      <c r="WJE3" s="140"/>
      <c r="WJF3" s="140"/>
      <c r="WJG3" s="140"/>
      <c r="WJH3" s="140"/>
      <c r="WJI3" s="140"/>
      <c r="WJJ3" s="140"/>
      <c r="WJK3" s="140"/>
      <c r="WJL3" s="140"/>
      <c r="WJM3" s="140"/>
      <c r="WJN3" s="140"/>
      <c r="WJO3" s="140"/>
      <c r="WJP3" s="140"/>
      <c r="WJQ3" s="140"/>
      <c r="WJR3" s="140"/>
      <c r="WJS3" s="140"/>
      <c r="WJT3" s="140"/>
      <c r="WJU3" s="140"/>
      <c r="WJV3" s="140"/>
      <c r="WJW3" s="140"/>
      <c r="WJX3" s="140"/>
      <c r="WJY3" s="140"/>
      <c r="WJZ3" s="140"/>
      <c r="WKA3" s="140"/>
      <c r="WKB3" s="140"/>
      <c r="WKC3" s="140"/>
      <c r="WKD3" s="140"/>
      <c r="WKE3" s="140"/>
      <c r="WKF3" s="140"/>
      <c r="WKG3" s="140"/>
      <c r="WKH3" s="140"/>
      <c r="WKI3" s="140"/>
      <c r="WKJ3" s="140"/>
      <c r="WKK3" s="140"/>
      <c r="WKL3" s="140"/>
      <c r="WKM3" s="140"/>
      <c r="WKN3" s="140"/>
      <c r="WKO3" s="140"/>
      <c r="WKP3" s="140"/>
      <c r="WKQ3" s="140"/>
      <c r="WKR3" s="140"/>
      <c r="WKS3" s="140"/>
      <c r="WKT3" s="140"/>
      <c r="WKU3" s="140"/>
      <c r="WKV3" s="140"/>
      <c r="WKW3" s="140"/>
      <c r="WKX3" s="140"/>
      <c r="WKY3" s="140"/>
      <c r="WKZ3" s="140"/>
      <c r="WLA3" s="140"/>
      <c r="WLB3" s="140"/>
      <c r="WLC3" s="140"/>
      <c r="WLD3" s="140"/>
      <c r="WLE3" s="140"/>
      <c r="WLF3" s="140"/>
      <c r="WLG3" s="140"/>
      <c r="WLH3" s="140"/>
      <c r="WLI3" s="140"/>
      <c r="WLJ3" s="140"/>
      <c r="WLK3" s="140"/>
      <c r="WLL3" s="140"/>
      <c r="WLM3" s="140"/>
      <c r="WLN3" s="140"/>
      <c r="WLO3" s="140"/>
      <c r="WLP3" s="140"/>
      <c r="WLQ3" s="140"/>
      <c r="WLR3" s="140"/>
      <c r="WLS3" s="140"/>
      <c r="WLT3" s="140"/>
      <c r="WLU3" s="140"/>
      <c r="WLV3" s="140"/>
      <c r="WLW3" s="140"/>
      <c r="WLX3" s="140"/>
      <c r="WLY3" s="140"/>
      <c r="WLZ3" s="140"/>
      <c r="WMA3" s="140"/>
      <c r="WMB3" s="140"/>
      <c r="WMC3" s="140"/>
      <c r="WMD3" s="140"/>
      <c r="WME3" s="140"/>
      <c r="WMF3" s="140"/>
      <c r="WMG3" s="140"/>
      <c r="WMH3" s="140"/>
      <c r="WMI3" s="140"/>
      <c r="WMJ3" s="140"/>
      <c r="WMK3" s="140"/>
      <c r="WML3" s="140"/>
      <c r="WMM3" s="140"/>
      <c r="WMN3" s="140"/>
      <c r="WMO3" s="140"/>
      <c r="WMP3" s="140"/>
      <c r="WMQ3" s="140"/>
      <c r="WMR3" s="140"/>
      <c r="WMS3" s="140"/>
      <c r="WMT3" s="140"/>
      <c r="WMU3" s="140"/>
      <c r="WMV3" s="140"/>
      <c r="WMW3" s="140"/>
      <c r="WMX3" s="140"/>
      <c r="WMY3" s="140"/>
      <c r="WMZ3" s="140"/>
      <c r="WNA3" s="140"/>
      <c r="WNB3" s="140"/>
      <c r="WNC3" s="140"/>
      <c r="WND3" s="140"/>
      <c r="WNE3" s="140"/>
      <c r="WNF3" s="140"/>
      <c r="WNG3" s="140"/>
      <c r="WNH3" s="140"/>
      <c r="WNI3" s="140"/>
      <c r="WNJ3" s="140"/>
      <c r="WNK3" s="140"/>
      <c r="WNL3" s="140"/>
      <c r="WNM3" s="140"/>
      <c r="WNN3" s="140"/>
      <c r="WNO3" s="140"/>
      <c r="WNP3" s="140"/>
      <c r="WNQ3" s="140"/>
      <c r="WNR3" s="140"/>
      <c r="WNS3" s="140"/>
      <c r="WNT3" s="140"/>
      <c r="WNU3" s="140"/>
      <c r="WNV3" s="140"/>
      <c r="WNW3" s="140"/>
      <c r="WNX3" s="140"/>
      <c r="WNY3" s="140"/>
      <c r="WNZ3" s="140"/>
      <c r="WOA3" s="140"/>
      <c r="WOB3" s="140"/>
      <c r="WOC3" s="140"/>
      <c r="WOD3" s="140"/>
      <c r="WOE3" s="140"/>
      <c r="WOF3" s="140"/>
      <c r="WOG3" s="140"/>
      <c r="WOH3" s="140"/>
      <c r="WOI3" s="140"/>
      <c r="WOJ3" s="140"/>
      <c r="WOK3" s="140"/>
      <c r="WOL3" s="140"/>
      <c r="WOM3" s="140"/>
      <c r="WON3" s="140"/>
      <c r="WOO3" s="140"/>
      <c r="WOP3" s="140"/>
      <c r="WOQ3" s="140"/>
      <c r="WOR3" s="140"/>
      <c r="WOS3" s="140"/>
      <c r="WOT3" s="140"/>
      <c r="WOU3" s="140"/>
      <c r="WOV3" s="140"/>
      <c r="WOW3" s="140"/>
      <c r="WOX3" s="140"/>
      <c r="WOY3" s="140"/>
      <c r="WOZ3" s="140"/>
      <c r="WPA3" s="140"/>
      <c r="WPB3" s="140"/>
      <c r="WPC3" s="140"/>
      <c r="WPD3" s="140"/>
      <c r="WPE3" s="140"/>
      <c r="WPF3" s="140"/>
      <c r="WPG3" s="140"/>
      <c r="WPH3" s="140"/>
      <c r="WPI3" s="140"/>
      <c r="WPJ3" s="140"/>
      <c r="WPK3" s="140"/>
      <c r="WPL3" s="140"/>
      <c r="WPM3" s="140"/>
      <c r="WPN3" s="140"/>
      <c r="WPO3" s="140"/>
      <c r="WPP3" s="140"/>
      <c r="WPQ3" s="140"/>
      <c r="WPR3" s="140"/>
      <c r="WPS3" s="140"/>
      <c r="WPT3" s="140"/>
      <c r="WPU3" s="140"/>
      <c r="WPV3" s="140"/>
      <c r="WPW3" s="140"/>
      <c r="WPX3" s="140"/>
      <c r="WPY3" s="140"/>
      <c r="WPZ3" s="140"/>
      <c r="WQA3" s="140"/>
      <c r="WQB3" s="140"/>
      <c r="WQC3" s="140"/>
      <c r="WQD3" s="140"/>
      <c r="WQE3" s="140"/>
      <c r="WQF3" s="140"/>
      <c r="WQG3" s="140"/>
      <c r="WQH3" s="140"/>
      <c r="WQI3" s="140"/>
      <c r="WQJ3" s="140"/>
      <c r="WQK3" s="140"/>
      <c r="WQL3" s="140"/>
      <c r="WQM3" s="140"/>
      <c r="WQN3" s="140"/>
      <c r="WQO3" s="140"/>
      <c r="WQP3" s="140"/>
      <c r="WQQ3" s="140"/>
      <c r="WQR3" s="140"/>
      <c r="WQS3" s="140"/>
      <c r="WQT3" s="140"/>
      <c r="WQU3" s="140"/>
      <c r="WQV3" s="140"/>
      <c r="WQW3" s="140"/>
      <c r="WQX3" s="140"/>
      <c r="WQY3" s="140"/>
      <c r="WQZ3" s="140"/>
      <c r="WRA3" s="140"/>
      <c r="WRB3" s="140"/>
      <c r="WRC3" s="140"/>
      <c r="WRD3" s="140"/>
      <c r="WRE3" s="140"/>
      <c r="WRF3" s="140"/>
      <c r="WRG3" s="140"/>
      <c r="WRH3" s="140"/>
      <c r="WRI3" s="140"/>
      <c r="WRJ3" s="140"/>
      <c r="WRK3" s="140"/>
      <c r="WRL3" s="140"/>
      <c r="WRM3" s="140"/>
      <c r="WRN3" s="140"/>
      <c r="WRO3" s="140"/>
      <c r="WRP3" s="140"/>
      <c r="WRQ3" s="140"/>
      <c r="WRR3" s="140"/>
      <c r="WRS3" s="140"/>
      <c r="WRT3" s="140"/>
      <c r="WRU3" s="140"/>
      <c r="WRV3" s="140"/>
      <c r="WRW3" s="140"/>
      <c r="WRX3" s="140"/>
      <c r="WRY3" s="140"/>
      <c r="WRZ3" s="140"/>
      <c r="WSA3" s="140"/>
      <c r="WSB3" s="140"/>
      <c r="WSC3" s="140"/>
      <c r="WSD3" s="140"/>
      <c r="WSE3" s="140"/>
      <c r="WSF3" s="140"/>
      <c r="WSG3" s="140"/>
      <c r="WSH3" s="140"/>
      <c r="WSI3" s="140"/>
      <c r="WSJ3" s="140"/>
      <c r="WSK3" s="140"/>
      <c r="WSL3" s="140"/>
      <c r="WSM3" s="140"/>
      <c r="WSN3" s="140"/>
      <c r="WSO3" s="140"/>
      <c r="WSP3" s="140"/>
      <c r="WSQ3" s="140"/>
      <c r="WSR3" s="140"/>
      <c r="WSS3" s="140"/>
      <c r="WST3" s="140"/>
      <c r="WSU3" s="140"/>
      <c r="WSV3" s="140"/>
      <c r="WSW3" s="140"/>
      <c r="WSX3" s="140"/>
      <c r="WSY3" s="140"/>
      <c r="WSZ3" s="140"/>
      <c r="WTA3" s="140"/>
      <c r="WTB3" s="140"/>
      <c r="WTC3" s="140"/>
      <c r="WTD3" s="140"/>
      <c r="WTE3" s="140"/>
      <c r="WTF3" s="140"/>
      <c r="WTG3" s="140"/>
      <c r="WTH3" s="140"/>
      <c r="WTI3" s="140"/>
      <c r="WTJ3" s="140"/>
      <c r="WTK3" s="140"/>
      <c r="WTL3" s="140"/>
      <c r="WTM3" s="140"/>
      <c r="WTN3" s="140"/>
      <c r="WTO3" s="140"/>
      <c r="WTP3" s="140"/>
      <c r="WTQ3" s="140"/>
      <c r="WTR3" s="140"/>
      <c r="WTS3" s="140"/>
      <c r="WTT3" s="140"/>
      <c r="WTU3" s="140"/>
      <c r="WTV3" s="140"/>
      <c r="WTW3" s="140"/>
      <c r="WTX3" s="140"/>
      <c r="WTY3" s="140"/>
      <c r="WTZ3" s="140"/>
      <c r="WUA3" s="140"/>
      <c r="WUB3" s="140"/>
      <c r="WUC3" s="140"/>
      <c r="WUD3" s="140"/>
      <c r="WUE3" s="140"/>
      <c r="WUF3" s="140"/>
      <c r="WUG3" s="140"/>
      <c r="WUH3" s="140"/>
      <c r="WUI3" s="140"/>
      <c r="WUJ3" s="140"/>
      <c r="WUK3" s="140"/>
      <c r="WUL3" s="140"/>
      <c r="WUM3" s="140"/>
      <c r="WUN3" s="140"/>
      <c r="WUO3" s="140"/>
      <c r="WUP3" s="140"/>
      <c r="WUQ3" s="140"/>
      <c r="WUR3" s="140"/>
      <c r="WUS3" s="140"/>
      <c r="WUT3" s="140"/>
      <c r="WUU3" s="140"/>
      <c r="WUV3" s="140"/>
      <c r="WUW3" s="140"/>
      <c r="WUX3" s="140"/>
      <c r="WUY3" s="140"/>
      <c r="WUZ3" s="140"/>
      <c r="WVA3" s="140"/>
      <c r="WVB3" s="140"/>
      <c r="WVC3" s="140"/>
      <c r="WVD3" s="140"/>
      <c r="WVE3" s="140"/>
      <c r="WVF3" s="140"/>
      <c r="WVG3" s="140"/>
      <c r="WVH3" s="140"/>
      <c r="WVI3" s="140"/>
      <c r="WVJ3" s="140"/>
      <c r="WVK3" s="140"/>
      <c r="WVL3" s="140"/>
      <c r="WVM3" s="140"/>
      <c r="WVN3" s="140"/>
      <c r="WVO3" s="140"/>
      <c r="WVP3" s="140"/>
      <c r="WVQ3" s="140"/>
      <c r="WVR3" s="140"/>
      <c r="WVS3" s="140"/>
      <c r="WVT3" s="140"/>
      <c r="WVU3" s="140"/>
      <c r="WVV3" s="140"/>
      <c r="WVW3" s="140"/>
      <c r="WVX3" s="140"/>
      <c r="WVY3" s="140"/>
      <c r="WVZ3" s="140"/>
      <c r="WWA3" s="140"/>
      <c r="WWB3" s="140"/>
      <c r="WWC3" s="140"/>
      <c r="WWD3" s="140"/>
      <c r="WWE3" s="140"/>
      <c r="WWF3" s="140"/>
      <c r="WWG3" s="140"/>
      <c r="WWH3" s="140"/>
      <c r="WWI3" s="140"/>
      <c r="WWJ3" s="140"/>
      <c r="WWK3" s="140"/>
      <c r="WWL3" s="140"/>
      <c r="WWM3" s="140"/>
      <c r="WWN3" s="140"/>
      <c r="WWO3" s="140"/>
      <c r="WWP3" s="140"/>
      <c r="WWQ3" s="140"/>
      <c r="WWR3" s="140"/>
      <c r="WWS3" s="140"/>
      <c r="WWT3" s="140"/>
      <c r="WWU3" s="140"/>
      <c r="WWV3" s="140"/>
      <c r="WWW3" s="140"/>
      <c r="WWX3" s="140"/>
      <c r="WWY3" s="140"/>
      <c r="WWZ3" s="140"/>
      <c r="WXA3" s="140"/>
      <c r="WXB3" s="140"/>
      <c r="WXC3" s="140"/>
      <c r="WXD3" s="140"/>
      <c r="WXE3" s="140"/>
      <c r="WXF3" s="140"/>
      <c r="WXG3" s="140"/>
      <c r="WXH3" s="140"/>
      <c r="WXI3" s="140"/>
      <c r="WXJ3" s="140"/>
      <c r="WXK3" s="140"/>
      <c r="WXL3" s="140"/>
      <c r="WXM3" s="140"/>
      <c r="WXN3" s="140"/>
      <c r="WXO3" s="140"/>
      <c r="WXP3" s="140"/>
      <c r="WXQ3" s="140"/>
      <c r="WXR3" s="140"/>
      <c r="WXS3" s="140"/>
      <c r="WXT3" s="140"/>
      <c r="WXU3" s="140"/>
      <c r="WXV3" s="140"/>
      <c r="WXW3" s="140"/>
      <c r="WXX3" s="140"/>
      <c r="WXY3" s="140"/>
      <c r="WXZ3" s="140"/>
      <c r="WYA3" s="140"/>
      <c r="WYB3" s="140"/>
      <c r="WYC3" s="140"/>
      <c r="WYD3" s="140"/>
      <c r="WYE3" s="140"/>
      <c r="WYF3" s="140"/>
      <c r="WYG3" s="140"/>
      <c r="WYH3" s="140"/>
      <c r="WYI3" s="140"/>
      <c r="WYJ3" s="140"/>
      <c r="WYK3" s="140"/>
      <c r="WYL3" s="140"/>
      <c r="WYM3" s="140"/>
      <c r="WYN3" s="140"/>
      <c r="WYO3" s="140"/>
      <c r="WYP3" s="140"/>
      <c r="WYQ3" s="140"/>
      <c r="WYR3" s="140"/>
      <c r="WYS3" s="140"/>
      <c r="WYT3" s="140"/>
      <c r="WYU3" s="140"/>
      <c r="WYV3" s="140"/>
      <c r="WYW3" s="140"/>
      <c r="WYX3" s="140"/>
      <c r="WYY3" s="140"/>
      <c r="WYZ3" s="140"/>
      <c r="WZA3" s="140"/>
      <c r="WZB3" s="140"/>
      <c r="WZC3" s="140"/>
      <c r="WZD3" s="140"/>
      <c r="WZE3" s="140"/>
      <c r="WZF3" s="140"/>
      <c r="WZG3" s="140"/>
      <c r="WZH3" s="140"/>
      <c r="WZI3" s="140"/>
      <c r="WZJ3" s="140"/>
      <c r="WZK3" s="140"/>
      <c r="WZL3" s="140"/>
      <c r="WZM3" s="140"/>
      <c r="WZN3" s="140"/>
      <c r="WZO3" s="140"/>
      <c r="WZP3" s="140"/>
      <c r="WZQ3" s="140"/>
      <c r="WZR3" s="140"/>
      <c r="WZS3" s="140"/>
      <c r="WZT3" s="140"/>
      <c r="WZU3" s="140"/>
      <c r="WZV3" s="140"/>
      <c r="WZW3" s="140"/>
      <c r="WZX3" s="140"/>
      <c r="WZY3" s="140"/>
      <c r="WZZ3" s="140"/>
      <c r="XAA3" s="140"/>
      <c r="XAB3" s="140"/>
      <c r="XAC3" s="140"/>
      <c r="XAD3" s="140"/>
      <c r="XAE3" s="140"/>
      <c r="XAF3" s="140"/>
      <c r="XAG3" s="140"/>
      <c r="XAH3" s="140"/>
      <c r="XAI3" s="140"/>
      <c r="XAJ3" s="140"/>
      <c r="XAK3" s="140"/>
      <c r="XAL3" s="140"/>
      <c r="XAM3" s="140"/>
      <c r="XAN3" s="140"/>
      <c r="XAO3" s="140"/>
      <c r="XAP3" s="140"/>
      <c r="XAQ3" s="140"/>
      <c r="XAR3" s="140"/>
      <c r="XAS3" s="140"/>
      <c r="XAT3" s="140"/>
      <c r="XAU3" s="140"/>
      <c r="XAV3" s="140"/>
      <c r="XAW3" s="140"/>
      <c r="XAX3" s="140"/>
      <c r="XAY3" s="140"/>
      <c r="XAZ3" s="140"/>
      <c r="XBA3" s="140"/>
      <c r="XBB3" s="140"/>
      <c r="XBC3" s="140"/>
      <c r="XBD3" s="140"/>
      <c r="XBE3" s="140"/>
      <c r="XBF3" s="140"/>
      <c r="XBG3" s="140"/>
      <c r="XBH3" s="140"/>
      <c r="XBI3" s="140"/>
      <c r="XBJ3" s="140"/>
      <c r="XBK3" s="140"/>
      <c r="XBL3" s="140"/>
      <c r="XBM3" s="140"/>
      <c r="XBN3" s="140"/>
      <c r="XBO3" s="140"/>
      <c r="XBP3" s="140"/>
      <c r="XBQ3" s="140"/>
      <c r="XBR3" s="140"/>
      <c r="XBS3" s="140"/>
      <c r="XBT3" s="140"/>
      <c r="XBU3" s="140"/>
      <c r="XBV3" s="140"/>
      <c r="XBW3" s="140"/>
      <c r="XBX3" s="140"/>
      <c r="XBY3" s="140"/>
      <c r="XBZ3" s="140"/>
      <c r="XCA3" s="140"/>
      <c r="XCB3" s="140"/>
      <c r="XCC3" s="140"/>
      <c r="XCD3" s="140"/>
      <c r="XCE3" s="140"/>
      <c r="XCF3" s="140"/>
      <c r="XCG3" s="140"/>
      <c r="XCH3" s="140"/>
      <c r="XCI3" s="140"/>
      <c r="XCJ3" s="140"/>
      <c r="XCK3" s="140"/>
      <c r="XCL3" s="140"/>
      <c r="XCM3" s="140"/>
      <c r="XCN3" s="140"/>
      <c r="XCO3" s="140"/>
      <c r="XCP3" s="140"/>
      <c r="XCQ3" s="140"/>
      <c r="XCR3" s="140"/>
      <c r="XCS3" s="140"/>
      <c r="XCT3" s="140"/>
      <c r="XCU3" s="140"/>
      <c r="XCV3" s="140"/>
      <c r="XCW3" s="140"/>
      <c r="XCX3" s="140"/>
      <c r="XCY3" s="140"/>
      <c r="XCZ3" s="140"/>
      <c r="XDA3" s="140"/>
      <c r="XDB3" s="140"/>
      <c r="XDC3" s="140"/>
      <c r="XDD3" s="140"/>
      <c r="XDE3" s="140"/>
      <c r="XDF3" s="140"/>
      <c r="XDG3" s="140"/>
      <c r="XDH3" s="140"/>
      <c r="XDI3" s="140"/>
      <c r="XDJ3" s="140"/>
      <c r="XDK3" s="140"/>
      <c r="XDL3" s="140"/>
      <c r="XDM3" s="140"/>
      <c r="XDN3" s="140"/>
      <c r="XDO3" s="140"/>
      <c r="XDP3" s="140"/>
      <c r="XDQ3" s="140"/>
      <c r="XDR3" s="140"/>
      <c r="XDS3" s="140"/>
      <c r="XDT3" s="140"/>
      <c r="XDU3" s="140"/>
      <c r="XDV3" s="140"/>
      <c r="XDW3" s="140"/>
      <c r="XDX3" s="140"/>
      <c r="XDY3" s="140"/>
      <c r="XDZ3" s="140"/>
      <c r="XEA3" s="140"/>
      <c r="XEB3" s="140"/>
      <c r="XEC3" s="140"/>
      <c r="XED3" s="140"/>
      <c r="XEE3" s="140"/>
      <c r="XEF3" s="140"/>
      <c r="XEG3" s="140"/>
      <c r="XEH3" s="140"/>
      <c r="XEI3" s="140"/>
      <c r="XEJ3" s="140"/>
      <c r="XEK3" s="140"/>
      <c r="XEL3" s="140"/>
      <c r="XEM3" s="140"/>
      <c r="XEN3" s="140"/>
      <c r="XEO3" s="140"/>
      <c r="XEP3" s="140"/>
      <c r="XEQ3" s="140"/>
      <c r="XER3" s="140"/>
      <c r="XES3" s="140"/>
      <c r="XET3" s="140"/>
      <c r="XEU3" s="140"/>
      <c r="XEV3" s="140"/>
      <c r="XEW3" s="140"/>
      <c r="XEX3" s="140"/>
      <c r="XEY3" s="140"/>
      <c r="XEZ3" s="140"/>
      <c r="XFA3" s="140"/>
      <c r="XFB3" s="140"/>
      <c r="XFC3" s="140"/>
    </row>
    <row r="4" spans="1:16383" ht="55.2" x14ac:dyDescent="0.25">
      <c r="N4" s="11" t="s">
        <v>151</v>
      </c>
      <c r="O4" s="11" t="s">
        <v>133</v>
      </c>
      <c r="P4" s="12" t="s">
        <v>132</v>
      </c>
      <c r="Q4" s="12" t="s">
        <v>135</v>
      </c>
      <c r="R4" s="12" t="s">
        <v>137</v>
      </c>
    </row>
    <row r="5" spans="1:16383" ht="13.8" x14ac:dyDescent="0.25">
      <c r="N5" s="16" t="s">
        <v>138</v>
      </c>
      <c r="O5" s="16" t="s">
        <v>10</v>
      </c>
      <c r="P5" s="74">
        <v>4521600</v>
      </c>
      <c r="Q5" s="75">
        <f>Superficies!G6</f>
        <v>262710</v>
      </c>
      <c r="R5" s="100">
        <f>P5/Q5</f>
        <v>17.211373758136347</v>
      </c>
    </row>
    <row r="6" spans="1:16383" ht="13.8" x14ac:dyDescent="0.25">
      <c r="N6" s="16" t="s">
        <v>138</v>
      </c>
      <c r="O6" s="16" t="s">
        <v>11</v>
      </c>
      <c r="P6" s="74">
        <v>10471000</v>
      </c>
      <c r="Q6" s="75">
        <f>Superficies!G7</f>
        <v>465620</v>
      </c>
      <c r="R6" s="100">
        <f t="shared" ref="R6:R62" si="0">P6/Q6</f>
        <v>22.488295176324041</v>
      </c>
    </row>
    <row r="7" spans="1:16383" ht="13.8" x14ac:dyDescent="0.25">
      <c r="N7" s="9" t="s">
        <v>139</v>
      </c>
      <c r="O7" s="9" t="s">
        <v>12</v>
      </c>
      <c r="P7" s="74">
        <v>10306400</v>
      </c>
      <c r="Q7" s="75">
        <f>Superficies!G8</f>
        <v>1010820</v>
      </c>
      <c r="R7" s="100">
        <f t="shared" si="0"/>
        <v>10.196078431372548</v>
      </c>
    </row>
    <row r="8" spans="1:16383" ht="13.8" x14ac:dyDescent="0.25">
      <c r="N8" s="17" t="s">
        <v>139</v>
      </c>
      <c r="O8" s="17" t="s">
        <v>13</v>
      </c>
      <c r="P8" s="74">
        <v>12686600</v>
      </c>
      <c r="Q8" s="75">
        <f>Superficies!G9</f>
        <v>1366290</v>
      </c>
      <c r="R8" s="100">
        <f t="shared" si="0"/>
        <v>9.2854372058640546</v>
      </c>
    </row>
    <row r="9" spans="1:16383" ht="13.8" x14ac:dyDescent="0.25">
      <c r="N9" s="9" t="s">
        <v>139</v>
      </c>
      <c r="O9" s="9" t="s">
        <v>14</v>
      </c>
      <c r="P9" s="74">
        <v>20249380.399999999</v>
      </c>
      <c r="Q9" s="75">
        <f>Superficies!G10</f>
        <v>2133210</v>
      </c>
      <c r="R9" s="100">
        <f t="shared" si="0"/>
        <v>9.4924458445253865</v>
      </c>
    </row>
    <row r="10" spans="1:16383" ht="13.8" x14ac:dyDescent="0.25">
      <c r="N10" s="17" t="s">
        <v>139</v>
      </c>
      <c r="O10" s="17" t="s">
        <v>15</v>
      </c>
      <c r="P10" s="74">
        <v>11034500</v>
      </c>
      <c r="Q10" s="75">
        <f>Superficies!G11</f>
        <v>819670</v>
      </c>
      <c r="R10" s="100">
        <f t="shared" si="0"/>
        <v>13.462125001525004</v>
      </c>
    </row>
    <row r="11" spans="1:16383" ht="13.8" x14ac:dyDescent="0.25">
      <c r="N11" s="17" t="s">
        <v>140</v>
      </c>
      <c r="O11" s="17" t="s">
        <v>64</v>
      </c>
      <c r="P11" s="74">
        <v>2526000</v>
      </c>
      <c r="Q11" s="75">
        <f>Superficies!G12</f>
        <v>214810</v>
      </c>
      <c r="R11" s="100">
        <f t="shared" si="0"/>
        <v>11.759229086169173</v>
      </c>
    </row>
    <row r="12" spans="1:16383" ht="13.8" x14ac:dyDescent="0.25">
      <c r="N12" s="17" t="s">
        <v>140</v>
      </c>
      <c r="O12" s="17" t="s">
        <v>65</v>
      </c>
      <c r="P12" s="74">
        <v>3227400</v>
      </c>
      <c r="Q12" s="75">
        <f>Superficies!G13</f>
        <v>332020</v>
      </c>
      <c r="R12" s="100">
        <f t="shared" si="0"/>
        <v>9.7204987651346304</v>
      </c>
    </row>
    <row r="13" spans="1:16383" ht="13.8" x14ac:dyDescent="0.25">
      <c r="N13" s="17" t="s">
        <v>141</v>
      </c>
      <c r="O13" s="17" t="s">
        <v>16</v>
      </c>
      <c r="P13" s="109">
        <v>915800</v>
      </c>
      <c r="Q13" s="110">
        <f>Superficies!G14</f>
        <v>146400</v>
      </c>
      <c r="R13" s="111">
        <f t="shared" si="0"/>
        <v>6.2554644808743172</v>
      </c>
    </row>
    <row r="14" spans="1:16383" ht="13.8" x14ac:dyDescent="0.25">
      <c r="N14" s="16" t="s">
        <v>141</v>
      </c>
      <c r="O14" s="16" t="s">
        <v>17</v>
      </c>
      <c r="P14" s="74">
        <v>6475900</v>
      </c>
      <c r="Q14" s="75">
        <f>Superficies!G15</f>
        <v>382940</v>
      </c>
      <c r="R14" s="100">
        <f t="shared" si="0"/>
        <v>16.911004334882751</v>
      </c>
    </row>
    <row r="15" spans="1:16383" ht="13.8" x14ac:dyDescent="0.25">
      <c r="N15" s="16" t="s">
        <v>141</v>
      </c>
      <c r="O15" s="16" t="s">
        <v>18</v>
      </c>
      <c r="P15" s="74">
        <v>5255000</v>
      </c>
      <c r="Q15" s="75">
        <f>Superficies!G16</f>
        <v>609530</v>
      </c>
      <c r="R15" s="100">
        <f t="shared" si="0"/>
        <v>8.6213968139386079</v>
      </c>
    </row>
    <row r="16" spans="1:16383" ht="13.8" x14ac:dyDescent="0.25">
      <c r="N16" s="16" t="s">
        <v>141</v>
      </c>
      <c r="O16" s="16" t="s">
        <v>19</v>
      </c>
      <c r="P16" s="74">
        <v>5432000</v>
      </c>
      <c r="Q16" s="75">
        <f>Superficies!G17</f>
        <v>629730</v>
      </c>
      <c r="R16" s="100">
        <f t="shared" si="0"/>
        <v>8.6259190446699385</v>
      </c>
    </row>
    <row r="17" spans="14:18" ht="13.8" x14ac:dyDescent="0.25">
      <c r="N17" s="16" t="s">
        <v>141</v>
      </c>
      <c r="O17" s="16" t="s">
        <v>20</v>
      </c>
      <c r="P17" s="74">
        <v>5409000</v>
      </c>
      <c r="Q17" s="75">
        <f>Superficies!G18</f>
        <v>507790</v>
      </c>
      <c r="R17" s="100">
        <f t="shared" si="0"/>
        <v>10.652041198133087</v>
      </c>
    </row>
    <row r="18" spans="14:18" ht="13.8" x14ac:dyDescent="0.25">
      <c r="N18" s="16" t="s">
        <v>142</v>
      </c>
      <c r="O18" s="16" t="s">
        <v>21</v>
      </c>
      <c r="P18" s="74">
        <v>578500</v>
      </c>
      <c r="Q18" s="75">
        <f>Superficies!G19</f>
        <v>29430</v>
      </c>
      <c r="R18" s="100">
        <f t="shared" si="0"/>
        <v>19.65681277607883</v>
      </c>
    </row>
    <row r="19" spans="14:18" ht="13.8" x14ac:dyDescent="0.25">
      <c r="N19" s="18" t="s">
        <v>143</v>
      </c>
      <c r="O19" s="18" t="s">
        <v>22</v>
      </c>
      <c r="P19" s="109">
        <v>3816400</v>
      </c>
      <c r="Q19" s="110">
        <f>Superficies!G20</f>
        <v>162210</v>
      </c>
      <c r="R19" s="111">
        <f t="shared" si="0"/>
        <v>23.527526046482954</v>
      </c>
    </row>
    <row r="20" spans="14:18" ht="13.8" x14ac:dyDescent="0.25">
      <c r="N20" s="18" t="s">
        <v>143</v>
      </c>
      <c r="O20" s="18" t="s">
        <v>23</v>
      </c>
      <c r="P20" s="109">
        <v>5180800</v>
      </c>
      <c r="Q20" s="110">
        <f>Superficies!G21</f>
        <v>370630</v>
      </c>
      <c r="R20" s="111">
        <f t="shared" si="0"/>
        <v>13.978361168820657</v>
      </c>
    </row>
    <row r="21" spans="14:18" ht="13.8" x14ac:dyDescent="0.25">
      <c r="N21" s="18" t="s">
        <v>143</v>
      </c>
      <c r="O21" s="18" t="s">
        <v>24</v>
      </c>
      <c r="P21" s="74">
        <v>1621100</v>
      </c>
      <c r="Q21" s="75">
        <f>Superficies!G22</f>
        <v>90880</v>
      </c>
      <c r="R21" s="100">
        <f t="shared" si="0"/>
        <v>17.837808098591548</v>
      </c>
    </row>
    <row r="22" spans="14:18" ht="13.8" x14ac:dyDescent="0.25">
      <c r="N22" s="18" t="s">
        <v>143</v>
      </c>
      <c r="O22" s="18" t="s">
        <v>25</v>
      </c>
      <c r="P22" s="74">
        <v>5523500</v>
      </c>
      <c r="Q22" s="75">
        <f>Superficies!G23</f>
        <v>305970</v>
      </c>
      <c r="R22" s="100">
        <f t="shared" si="0"/>
        <v>18.052423440206557</v>
      </c>
    </row>
    <row r="23" spans="14:18" ht="13.8" x14ac:dyDescent="0.25">
      <c r="N23" s="18" t="s">
        <v>143</v>
      </c>
      <c r="O23" s="18" t="s">
        <v>26</v>
      </c>
      <c r="P23" s="101">
        <v>3244800</v>
      </c>
      <c r="Q23" s="75">
        <f>Superficies!G24</f>
        <v>278720</v>
      </c>
      <c r="R23" s="100">
        <f t="shared" si="0"/>
        <v>11.64179104477612</v>
      </c>
    </row>
    <row r="24" spans="14:18" ht="13.8" x14ac:dyDescent="0.25">
      <c r="N24" s="18" t="s">
        <v>143</v>
      </c>
      <c r="O24" s="18" t="s">
        <v>27</v>
      </c>
      <c r="P24" s="74">
        <v>5673100</v>
      </c>
      <c r="Q24" s="75">
        <f>Superficies!G25</f>
        <v>713450</v>
      </c>
      <c r="R24" s="100">
        <f t="shared" si="0"/>
        <v>7.9516434228046817</v>
      </c>
    </row>
    <row r="25" spans="14:18" ht="13.8" x14ac:dyDescent="0.25">
      <c r="N25" s="9" t="s">
        <v>144</v>
      </c>
      <c r="O25" s="9" t="s">
        <v>28</v>
      </c>
      <c r="P25" s="74">
        <v>3572000</v>
      </c>
      <c r="Q25" s="75">
        <f>Superficies!G26</f>
        <v>285020</v>
      </c>
      <c r="R25" s="100">
        <f t="shared" si="0"/>
        <v>12.532453862886815</v>
      </c>
    </row>
    <row r="26" spans="14:18" ht="13.8" x14ac:dyDescent="0.25">
      <c r="N26" s="9" t="s">
        <v>144</v>
      </c>
      <c r="O26" s="9" t="s">
        <v>29</v>
      </c>
      <c r="P26" s="74">
        <v>4265600</v>
      </c>
      <c r="Q26" s="75">
        <f>Superficies!G27</f>
        <v>477500</v>
      </c>
      <c r="R26" s="100">
        <f t="shared" si="0"/>
        <v>8.9331937172774865</v>
      </c>
    </row>
    <row r="27" spans="14:18" ht="13.8" x14ac:dyDescent="0.25">
      <c r="N27" s="9" t="s">
        <v>144</v>
      </c>
      <c r="O27" s="9" t="s">
        <v>30</v>
      </c>
      <c r="P27" s="74">
        <v>2970000</v>
      </c>
      <c r="Q27" s="75">
        <f>Superficies!G28</f>
        <v>320080</v>
      </c>
      <c r="R27" s="100">
        <f t="shared" si="0"/>
        <v>9.2789302674331413</v>
      </c>
    </row>
    <row r="28" spans="14:18" ht="13.8" x14ac:dyDescent="0.25">
      <c r="N28" s="9" t="s">
        <v>144</v>
      </c>
      <c r="O28" s="9" t="s">
        <v>31</v>
      </c>
      <c r="P28" s="74">
        <v>5091500</v>
      </c>
      <c r="Q28" s="75">
        <f>Superficies!G29</f>
        <v>710240</v>
      </c>
      <c r="R28" s="100">
        <f t="shared" si="0"/>
        <v>7.16870353683262</v>
      </c>
    </row>
    <row r="29" spans="14:18" ht="13.8" x14ac:dyDescent="0.25">
      <c r="N29" s="9" t="s">
        <v>144</v>
      </c>
      <c r="O29" s="9" t="s">
        <v>32</v>
      </c>
      <c r="P29" s="109">
        <v>3397000</v>
      </c>
      <c r="Q29" s="110">
        <f>Superficies!G30</f>
        <v>490110</v>
      </c>
      <c r="R29" s="111">
        <f t="shared" si="0"/>
        <v>6.9310971006508746</v>
      </c>
    </row>
    <row r="30" spans="14:18" ht="13.8" x14ac:dyDescent="0.25">
      <c r="N30" s="9" t="s">
        <v>144</v>
      </c>
      <c r="O30" s="9" t="s">
        <v>33</v>
      </c>
      <c r="P30" s="109">
        <v>873300</v>
      </c>
      <c r="Q30" s="110">
        <f>Superficies!G31</f>
        <v>168820</v>
      </c>
      <c r="R30" s="111">
        <f t="shared" si="0"/>
        <v>5.1729652884729296</v>
      </c>
    </row>
    <row r="31" spans="14:18" ht="13.8" x14ac:dyDescent="0.25">
      <c r="N31" s="9" t="s">
        <v>144</v>
      </c>
      <c r="O31" s="9" t="s">
        <v>34</v>
      </c>
      <c r="P31" s="109">
        <v>2576000</v>
      </c>
      <c r="Q31" s="110">
        <f>Superficies!G32</f>
        <v>268840</v>
      </c>
      <c r="R31" s="111">
        <f t="shared" si="0"/>
        <v>9.5819074542478795</v>
      </c>
    </row>
    <row r="32" spans="14:18" ht="13.8" x14ac:dyDescent="0.25">
      <c r="N32" s="17" t="s">
        <v>145</v>
      </c>
      <c r="O32" s="17" t="s">
        <v>35</v>
      </c>
      <c r="P32" s="74">
        <v>7168200</v>
      </c>
      <c r="Q32" s="75">
        <f>Superficies!G33</f>
        <v>1287810</v>
      </c>
      <c r="R32" s="100">
        <f t="shared" si="0"/>
        <v>5.56619377082023</v>
      </c>
    </row>
    <row r="33" spans="14:18" ht="13.8" x14ac:dyDescent="0.25">
      <c r="N33" s="17" t="s">
        <v>145</v>
      </c>
      <c r="O33" s="17" t="s">
        <v>36</v>
      </c>
      <c r="P33" s="74">
        <v>97800</v>
      </c>
      <c r="Q33" s="75">
        <f>Superficies!G34</f>
        <v>436590</v>
      </c>
      <c r="R33" s="100">
        <f t="shared" si="0"/>
        <v>0.22400879543736688</v>
      </c>
    </row>
    <row r="34" spans="14:18" ht="13.8" x14ac:dyDescent="0.25">
      <c r="N34" s="17" t="s">
        <v>145</v>
      </c>
      <c r="O34" s="17" t="s">
        <v>63</v>
      </c>
      <c r="P34" s="74">
        <v>1310000</v>
      </c>
      <c r="Q34" s="75">
        <f>Superficies!G35</f>
        <v>1181520</v>
      </c>
      <c r="R34" s="100">
        <f t="shared" si="0"/>
        <v>1.1087412824158711</v>
      </c>
    </row>
    <row r="35" spans="14:18" ht="13.8" x14ac:dyDescent="0.25">
      <c r="N35" s="9" t="s">
        <v>145</v>
      </c>
      <c r="O35" s="9" t="s">
        <v>37</v>
      </c>
      <c r="P35" s="74">
        <v>76000</v>
      </c>
      <c r="Q35" s="75">
        <f>Superficies!G36</f>
        <v>145350</v>
      </c>
      <c r="R35" s="100">
        <f t="shared" si="0"/>
        <v>0.52287581699346408</v>
      </c>
    </row>
    <row r="36" spans="14:18" ht="13.8" x14ac:dyDescent="0.25">
      <c r="N36" s="17" t="s">
        <v>145</v>
      </c>
      <c r="O36" s="17" t="s">
        <v>38</v>
      </c>
      <c r="P36" s="74">
        <v>3301500</v>
      </c>
      <c r="Q36" s="75">
        <f>Superficies!G37</f>
        <v>909490</v>
      </c>
      <c r="R36" s="100">
        <f t="shared" si="0"/>
        <v>3.6300564052381006</v>
      </c>
    </row>
    <row r="37" spans="14:18" ht="13.8" x14ac:dyDescent="0.25">
      <c r="N37" s="17" t="s">
        <v>146</v>
      </c>
      <c r="O37" s="17" t="s">
        <v>39</v>
      </c>
      <c r="P37" s="74">
        <v>1507400</v>
      </c>
      <c r="Q37" s="75">
        <f>Superficies!G38</f>
        <v>298200</v>
      </c>
      <c r="R37" s="100">
        <f t="shared" si="0"/>
        <v>5.0549966465459422</v>
      </c>
    </row>
    <row r="38" spans="14:18" ht="13.8" x14ac:dyDescent="0.25">
      <c r="N38" s="17" t="s">
        <v>146</v>
      </c>
      <c r="O38" s="17" t="s">
        <v>40</v>
      </c>
      <c r="P38" s="74">
        <v>977700</v>
      </c>
      <c r="Q38" s="75">
        <f>Superficies!G39</f>
        <v>166800</v>
      </c>
      <c r="R38" s="100">
        <f t="shared" si="0"/>
        <v>5.8615107913669062</v>
      </c>
    </row>
    <row r="39" spans="14:18" ht="13.8" x14ac:dyDescent="0.25">
      <c r="N39" s="17" t="s">
        <v>146</v>
      </c>
      <c r="O39" s="17" t="s">
        <v>41</v>
      </c>
      <c r="P39" s="109">
        <v>818600</v>
      </c>
      <c r="Q39" s="110">
        <f>Superficies!G40</f>
        <v>99390</v>
      </c>
      <c r="R39" s="111">
        <f t="shared" si="0"/>
        <v>8.2362410705302338</v>
      </c>
    </row>
    <row r="40" spans="14:18" ht="13.8" x14ac:dyDescent="0.25">
      <c r="N40" s="17" t="s">
        <v>146</v>
      </c>
      <c r="O40" s="17" t="s">
        <v>42</v>
      </c>
      <c r="P40" s="109">
        <v>1888400</v>
      </c>
      <c r="Q40" s="110">
        <f>Superficies!G41</f>
        <v>311440</v>
      </c>
      <c r="R40" s="111">
        <f t="shared" si="0"/>
        <v>6.0634472129463139</v>
      </c>
    </row>
    <row r="41" spans="14:18" ht="13.8" x14ac:dyDescent="0.25">
      <c r="N41" s="17" t="s">
        <v>146</v>
      </c>
      <c r="O41" s="17" t="s">
        <v>43</v>
      </c>
      <c r="P41" s="74">
        <v>1550400</v>
      </c>
      <c r="Q41" s="75">
        <f>Superficies!G42</f>
        <v>258960</v>
      </c>
      <c r="R41" s="100">
        <f t="shared" si="0"/>
        <v>5.9870250231696014</v>
      </c>
    </row>
    <row r="42" spans="14:18" ht="13.8" x14ac:dyDescent="0.25">
      <c r="N42" s="17" t="s">
        <v>146</v>
      </c>
      <c r="O42" s="17" t="s">
        <v>44</v>
      </c>
      <c r="P42" s="109">
        <v>1003000</v>
      </c>
      <c r="Q42" s="110">
        <f>Superficies!G43</f>
        <v>161600</v>
      </c>
      <c r="R42" s="111">
        <f t="shared" si="0"/>
        <v>6.2066831683168315</v>
      </c>
    </row>
    <row r="43" spans="14:18" ht="13.8" x14ac:dyDescent="0.25">
      <c r="N43" s="17" t="s">
        <v>146</v>
      </c>
      <c r="O43" s="17" t="s">
        <v>45</v>
      </c>
      <c r="P43" s="74">
        <v>3772400</v>
      </c>
      <c r="Q43" s="75">
        <f>Superficies!G44</f>
        <v>406880</v>
      </c>
      <c r="R43" s="100">
        <f t="shared" si="0"/>
        <v>9.2715296893432946</v>
      </c>
    </row>
    <row r="44" spans="14:18" ht="13.8" x14ac:dyDescent="0.25">
      <c r="N44" s="9" t="s">
        <v>146</v>
      </c>
      <c r="O44" s="9" t="s">
        <v>46</v>
      </c>
      <c r="P44" s="74">
        <v>5800</v>
      </c>
      <c r="Q44" s="75">
        <f>Superficies!G45</f>
        <v>2350</v>
      </c>
      <c r="R44" s="100">
        <f t="shared" si="0"/>
        <v>2.4680851063829787</v>
      </c>
    </row>
    <row r="45" spans="14:18" ht="13.8" x14ac:dyDescent="0.25">
      <c r="N45" s="9" t="s">
        <v>146</v>
      </c>
      <c r="O45" s="9" t="s">
        <v>47</v>
      </c>
      <c r="P45" s="74">
        <v>1686000</v>
      </c>
      <c r="Q45" s="75">
        <f>Superficies!G46</f>
        <v>186900</v>
      </c>
      <c r="R45" s="100">
        <f t="shared" si="0"/>
        <v>9.0208667736757633</v>
      </c>
    </row>
    <row r="46" spans="14:18" ht="13.8" x14ac:dyDescent="0.25">
      <c r="N46" s="17" t="s">
        <v>146</v>
      </c>
      <c r="O46" s="17" t="s">
        <v>48</v>
      </c>
      <c r="P46" s="74">
        <v>44400</v>
      </c>
      <c r="Q46" s="75">
        <f>Superficies!G47</f>
        <v>40400</v>
      </c>
      <c r="R46" s="100">
        <f t="shared" si="0"/>
        <v>1.0990099009900991</v>
      </c>
    </row>
    <row r="47" spans="14:18" ht="13.8" x14ac:dyDescent="0.25">
      <c r="N47" s="17" t="s">
        <v>146</v>
      </c>
      <c r="O47" s="17" t="s">
        <v>49</v>
      </c>
      <c r="P47" s="74">
        <v>921700</v>
      </c>
      <c r="Q47" s="75">
        <f>Superficies!G48</f>
        <v>102280</v>
      </c>
      <c r="R47" s="100">
        <f t="shared" si="0"/>
        <v>9.01153695737192</v>
      </c>
    </row>
    <row r="48" spans="14:18" ht="13.8" x14ac:dyDescent="0.25">
      <c r="N48" s="17" t="s">
        <v>146</v>
      </c>
      <c r="O48" s="17" t="s">
        <v>50</v>
      </c>
      <c r="P48" s="74">
        <v>1755100</v>
      </c>
      <c r="Q48" s="75">
        <f>Superficies!G49</f>
        <v>182180</v>
      </c>
      <c r="R48" s="100">
        <f t="shared" si="0"/>
        <v>9.6338785816225716</v>
      </c>
    </row>
    <row r="49" spans="14:18" ht="13.8" x14ac:dyDescent="0.25">
      <c r="N49" s="17" t="s">
        <v>146</v>
      </c>
      <c r="O49" s="17" t="s">
        <v>51</v>
      </c>
      <c r="P49" s="109">
        <v>1460200</v>
      </c>
      <c r="Q49" s="110">
        <f>Superficies!G50</f>
        <v>182200</v>
      </c>
      <c r="R49" s="111">
        <f t="shared" si="0"/>
        <v>8.0142700329308454</v>
      </c>
    </row>
    <row r="50" spans="14:18" ht="13.8" x14ac:dyDescent="0.25">
      <c r="N50" s="9" t="s">
        <v>146</v>
      </c>
      <c r="O50" s="9" t="s">
        <v>52</v>
      </c>
      <c r="P50" s="109">
        <v>1859000</v>
      </c>
      <c r="Q50" s="110">
        <f>Superficies!G51</f>
        <v>329110</v>
      </c>
      <c r="R50" s="111">
        <f t="shared" si="0"/>
        <v>5.6485673483029988</v>
      </c>
    </row>
    <row r="51" spans="14:18" ht="13.8" x14ac:dyDescent="0.25">
      <c r="N51" s="17" t="s">
        <v>146</v>
      </c>
      <c r="O51" s="17" t="s">
        <v>53</v>
      </c>
      <c r="P51" s="109">
        <v>1427000</v>
      </c>
      <c r="Q51" s="110">
        <f>Superficies!G52</f>
        <v>265940</v>
      </c>
      <c r="R51" s="111">
        <f t="shared" si="0"/>
        <v>5.3658720012032788</v>
      </c>
    </row>
    <row r="52" spans="14:18" ht="13.8" x14ac:dyDescent="0.25">
      <c r="N52" s="17" t="s">
        <v>146</v>
      </c>
      <c r="O52" s="17" t="s">
        <v>54</v>
      </c>
      <c r="P52" s="109">
        <v>1733800</v>
      </c>
      <c r="Q52" s="110">
        <f>Superficies!G53</f>
        <v>233400</v>
      </c>
      <c r="R52" s="111">
        <f t="shared" si="0"/>
        <v>7.4284490145672661</v>
      </c>
    </row>
    <row r="53" spans="14:18" ht="13.8" x14ac:dyDescent="0.25">
      <c r="N53" s="17" t="s">
        <v>146</v>
      </c>
      <c r="O53" s="17" t="s">
        <v>55</v>
      </c>
      <c r="P53" s="109">
        <v>1527000</v>
      </c>
      <c r="Q53" s="110">
        <f>Superficies!G54</f>
        <v>249620</v>
      </c>
      <c r="R53" s="111">
        <f t="shared" si="0"/>
        <v>6.1172982934059768</v>
      </c>
    </row>
    <row r="54" spans="14:18" ht="13.8" x14ac:dyDescent="0.25">
      <c r="N54" s="9" t="s">
        <v>147</v>
      </c>
      <c r="O54" s="9" t="s">
        <v>56</v>
      </c>
      <c r="P54" s="74">
        <v>6754000</v>
      </c>
      <c r="Q54" s="75">
        <f>Superficies!G55</f>
        <v>474940</v>
      </c>
      <c r="R54" s="100">
        <f t="shared" si="0"/>
        <v>14.220743672884996</v>
      </c>
    </row>
    <row r="55" spans="14:18" ht="13.8" x14ac:dyDescent="0.25">
      <c r="N55" s="9" t="s">
        <v>147</v>
      </c>
      <c r="O55" s="9" t="s">
        <v>57</v>
      </c>
      <c r="P55" s="74">
        <v>3922000</v>
      </c>
      <c r="Q55" s="75">
        <f>Superficies!G56</f>
        <v>308210</v>
      </c>
      <c r="R55" s="100">
        <f t="shared" si="0"/>
        <v>12.725090036014405</v>
      </c>
    </row>
    <row r="56" spans="14:18" ht="13.8" x14ac:dyDescent="0.25">
      <c r="N56" s="9" t="s">
        <v>147</v>
      </c>
      <c r="O56" s="9" t="s">
        <v>58</v>
      </c>
      <c r="P56" s="74">
        <v>3761000</v>
      </c>
      <c r="Q56" s="75">
        <f>Superficies!G57</f>
        <v>287300</v>
      </c>
      <c r="R56" s="100">
        <f t="shared" si="0"/>
        <v>13.090845805777933</v>
      </c>
    </row>
    <row r="57" spans="14:18" ht="13.8" x14ac:dyDescent="0.25">
      <c r="N57" s="16" t="s">
        <v>148</v>
      </c>
      <c r="O57" s="16" t="s">
        <v>66</v>
      </c>
      <c r="P57" s="74">
        <v>2184800</v>
      </c>
      <c r="Q57" s="75">
        <f>Superficies!G58</f>
        <v>108150</v>
      </c>
      <c r="R57" s="100">
        <f t="shared" si="0"/>
        <v>20.201571890892279</v>
      </c>
    </row>
    <row r="58" spans="14:18" ht="13.8" x14ac:dyDescent="0.25">
      <c r="N58" s="16" t="s">
        <v>149</v>
      </c>
      <c r="O58" s="16" t="s">
        <v>59</v>
      </c>
      <c r="P58" s="74">
        <v>3660000</v>
      </c>
      <c r="Q58" s="75">
        <f>Superficies!G59</f>
        <v>351810</v>
      </c>
      <c r="R58" s="100">
        <f t="shared" si="0"/>
        <v>10.403342713396436</v>
      </c>
    </row>
    <row r="59" spans="14:18" ht="13.8" x14ac:dyDescent="0.25">
      <c r="N59" s="9" t="s">
        <v>150</v>
      </c>
      <c r="O59" s="9" t="s">
        <v>60</v>
      </c>
      <c r="P59" s="74">
        <v>598000</v>
      </c>
      <c r="Q59" s="75">
        <f>Superficies!G60</f>
        <v>45900</v>
      </c>
      <c r="R59" s="100">
        <f t="shared" si="0"/>
        <v>13.028322440087146</v>
      </c>
    </row>
    <row r="60" spans="14:18" ht="13.8" x14ac:dyDescent="0.25">
      <c r="N60" s="9" t="s">
        <v>150</v>
      </c>
      <c r="O60" s="9" t="s">
        <v>61</v>
      </c>
      <c r="P60" s="74">
        <v>12925000</v>
      </c>
      <c r="Q60" s="75">
        <f>Superficies!G61</f>
        <v>871550</v>
      </c>
      <c r="R60" s="100">
        <f t="shared" si="0"/>
        <v>14.829900751534622</v>
      </c>
    </row>
    <row r="61" spans="14:18" ht="13.8" x14ac:dyDescent="0.25">
      <c r="N61" s="9" t="s">
        <v>150</v>
      </c>
      <c r="O61" s="9" t="s">
        <v>62</v>
      </c>
      <c r="P61" s="74">
        <v>1833000</v>
      </c>
      <c r="Q61" s="75">
        <f>Superficies!G62</f>
        <v>116890</v>
      </c>
      <c r="R61" s="100">
        <f t="shared" si="0"/>
        <v>15.681409872529729</v>
      </c>
    </row>
    <row r="62" spans="14:18" ht="39.75" customHeight="1" x14ac:dyDescent="0.25">
      <c r="N62" s="141" t="s">
        <v>186</v>
      </c>
      <c r="O62" s="142"/>
      <c r="P62" s="6">
        <f>SUM(P5:P61)</f>
        <v>218423380.40000001</v>
      </c>
      <c r="Q62" s="6">
        <f>SUM(Q5:Q61)</f>
        <v>23556600</v>
      </c>
      <c r="R62" s="76">
        <f t="shared" si="0"/>
        <v>9.2722795479823059</v>
      </c>
    </row>
    <row r="64" spans="14:18" ht="13.2" x14ac:dyDescent="0.25">
      <c r="N64" s="145" t="s">
        <v>222</v>
      </c>
      <c r="O64" s="145"/>
      <c r="P64" s="145"/>
      <c r="Q64" s="146"/>
    </row>
  </sheetData>
  <mergeCells count="1640">
    <mergeCell ref="N2:R2"/>
    <mergeCell ref="XDL3:XDU3"/>
    <mergeCell ref="XDV3:XEE3"/>
    <mergeCell ref="XEF3:XEO3"/>
    <mergeCell ref="XEP3:XEY3"/>
    <mergeCell ref="XEZ3:XFC3"/>
    <mergeCell ref="XBN3:XBW3"/>
    <mergeCell ref="XBX3:XCG3"/>
    <mergeCell ref="XCH3:XCQ3"/>
    <mergeCell ref="XCR3:XDA3"/>
    <mergeCell ref="XDB3:XDK3"/>
    <mergeCell ref="WZP3:WZY3"/>
    <mergeCell ref="WZZ3:XAI3"/>
    <mergeCell ref="XAJ3:XAS3"/>
    <mergeCell ref="XAT3:XBC3"/>
    <mergeCell ref="XBD3:XBM3"/>
    <mergeCell ref="WXR3:WYA3"/>
    <mergeCell ref="WYB3:WYK3"/>
    <mergeCell ref="WYL3:WYU3"/>
    <mergeCell ref="WYV3:WZE3"/>
    <mergeCell ref="WZF3:WZO3"/>
    <mergeCell ref="WVT3:WWC3"/>
    <mergeCell ref="WWD3:WWM3"/>
    <mergeCell ref="WWN3:WWW3"/>
    <mergeCell ref="WWX3:WXG3"/>
    <mergeCell ref="WXH3:WXQ3"/>
    <mergeCell ref="WTV3:WUE3"/>
    <mergeCell ref="WUF3:WUO3"/>
    <mergeCell ref="WUP3:WUY3"/>
    <mergeCell ref="WUZ3:WVI3"/>
    <mergeCell ref="WVJ3:WVS3"/>
    <mergeCell ref="WRX3:WSG3"/>
    <mergeCell ref="WSH3:WSQ3"/>
    <mergeCell ref="WSR3:WTA3"/>
    <mergeCell ref="WTB3:WTK3"/>
    <mergeCell ref="WTL3:WTU3"/>
    <mergeCell ref="WPZ3:WQI3"/>
    <mergeCell ref="WQJ3:WQS3"/>
    <mergeCell ref="WQT3:WRC3"/>
    <mergeCell ref="WRD3:WRM3"/>
    <mergeCell ref="WRN3:WRW3"/>
    <mergeCell ref="WOB3:WOK3"/>
    <mergeCell ref="WOL3:WOU3"/>
    <mergeCell ref="WOV3:WPE3"/>
    <mergeCell ref="WPF3:WPO3"/>
    <mergeCell ref="WPP3:WPY3"/>
    <mergeCell ref="WMD3:WMM3"/>
    <mergeCell ref="WMN3:WMW3"/>
    <mergeCell ref="WMX3:WNG3"/>
    <mergeCell ref="WNH3:WNQ3"/>
    <mergeCell ref="WNR3:WOA3"/>
    <mergeCell ref="WKF3:WKO3"/>
    <mergeCell ref="WKP3:WKY3"/>
    <mergeCell ref="WKZ3:WLI3"/>
    <mergeCell ref="WLJ3:WLS3"/>
    <mergeCell ref="WLT3:WMC3"/>
    <mergeCell ref="WIH3:WIQ3"/>
    <mergeCell ref="WIR3:WJA3"/>
    <mergeCell ref="WJB3:WJK3"/>
    <mergeCell ref="WJL3:WJU3"/>
    <mergeCell ref="WJV3:WKE3"/>
    <mergeCell ref="WGJ3:WGS3"/>
    <mergeCell ref="WGT3:WHC3"/>
    <mergeCell ref="WHD3:WHM3"/>
    <mergeCell ref="WHN3:WHW3"/>
    <mergeCell ref="WHX3:WIG3"/>
    <mergeCell ref="WEL3:WEU3"/>
    <mergeCell ref="WEV3:WFE3"/>
    <mergeCell ref="WFF3:WFO3"/>
    <mergeCell ref="WFP3:WFY3"/>
    <mergeCell ref="WFZ3:WGI3"/>
    <mergeCell ref="WCN3:WCW3"/>
    <mergeCell ref="WCX3:WDG3"/>
    <mergeCell ref="WDH3:WDQ3"/>
    <mergeCell ref="WDR3:WEA3"/>
    <mergeCell ref="WEB3:WEK3"/>
    <mergeCell ref="WAP3:WAY3"/>
    <mergeCell ref="WAZ3:WBI3"/>
    <mergeCell ref="WBJ3:WBS3"/>
    <mergeCell ref="WBT3:WCC3"/>
    <mergeCell ref="WCD3:WCM3"/>
    <mergeCell ref="VYR3:VZA3"/>
    <mergeCell ref="VZB3:VZK3"/>
    <mergeCell ref="VZL3:VZU3"/>
    <mergeCell ref="VZV3:WAE3"/>
    <mergeCell ref="WAF3:WAO3"/>
    <mergeCell ref="VWT3:VXC3"/>
    <mergeCell ref="VXD3:VXM3"/>
    <mergeCell ref="VXN3:VXW3"/>
    <mergeCell ref="VXX3:VYG3"/>
    <mergeCell ref="VYH3:VYQ3"/>
    <mergeCell ref="VUV3:VVE3"/>
    <mergeCell ref="VVF3:VVO3"/>
    <mergeCell ref="VVP3:VVY3"/>
    <mergeCell ref="VVZ3:VWI3"/>
    <mergeCell ref="VWJ3:VWS3"/>
    <mergeCell ref="VSX3:VTG3"/>
    <mergeCell ref="VTH3:VTQ3"/>
    <mergeCell ref="VTR3:VUA3"/>
    <mergeCell ref="VUB3:VUK3"/>
    <mergeCell ref="VUL3:VUU3"/>
    <mergeCell ref="VQZ3:VRI3"/>
    <mergeCell ref="VRJ3:VRS3"/>
    <mergeCell ref="VRT3:VSC3"/>
    <mergeCell ref="VSD3:VSM3"/>
    <mergeCell ref="VSN3:VSW3"/>
    <mergeCell ref="VPB3:VPK3"/>
    <mergeCell ref="VPL3:VPU3"/>
    <mergeCell ref="VPV3:VQE3"/>
    <mergeCell ref="VQF3:VQO3"/>
    <mergeCell ref="VQP3:VQY3"/>
    <mergeCell ref="VND3:VNM3"/>
    <mergeCell ref="VNN3:VNW3"/>
    <mergeCell ref="VNX3:VOG3"/>
    <mergeCell ref="VOH3:VOQ3"/>
    <mergeCell ref="VOR3:VPA3"/>
    <mergeCell ref="VLF3:VLO3"/>
    <mergeCell ref="VLP3:VLY3"/>
    <mergeCell ref="VLZ3:VMI3"/>
    <mergeCell ref="VMJ3:VMS3"/>
    <mergeCell ref="VMT3:VNC3"/>
    <mergeCell ref="VJH3:VJQ3"/>
    <mergeCell ref="VJR3:VKA3"/>
    <mergeCell ref="VKB3:VKK3"/>
    <mergeCell ref="VKL3:VKU3"/>
    <mergeCell ref="VKV3:VLE3"/>
    <mergeCell ref="VHJ3:VHS3"/>
    <mergeCell ref="VHT3:VIC3"/>
    <mergeCell ref="VID3:VIM3"/>
    <mergeCell ref="VIN3:VIW3"/>
    <mergeCell ref="VIX3:VJG3"/>
    <mergeCell ref="VFL3:VFU3"/>
    <mergeCell ref="VFV3:VGE3"/>
    <mergeCell ref="VGF3:VGO3"/>
    <mergeCell ref="VGP3:VGY3"/>
    <mergeCell ref="VGZ3:VHI3"/>
    <mergeCell ref="VDN3:VDW3"/>
    <mergeCell ref="VDX3:VEG3"/>
    <mergeCell ref="VEH3:VEQ3"/>
    <mergeCell ref="VER3:VFA3"/>
    <mergeCell ref="VFB3:VFK3"/>
    <mergeCell ref="VBP3:VBY3"/>
    <mergeCell ref="VBZ3:VCI3"/>
    <mergeCell ref="VCJ3:VCS3"/>
    <mergeCell ref="VCT3:VDC3"/>
    <mergeCell ref="VDD3:VDM3"/>
    <mergeCell ref="UZR3:VAA3"/>
    <mergeCell ref="VAB3:VAK3"/>
    <mergeCell ref="VAL3:VAU3"/>
    <mergeCell ref="VAV3:VBE3"/>
    <mergeCell ref="VBF3:VBO3"/>
    <mergeCell ref="UXT3:UYC3"/>
    <mergeCell ref="UYD3:UYM3"/>
    <mergeCell ref="UYN3:UYW3"/>
    <mergeCell ref="UYX3:UZG3"/>
    <mergeCell ref="UZH3:UZQ3"/>
    <mergeCell ref="UVV3:UWE3"/>
    <mergeCell ref="UWF3:UWO3"/>
    <mergeCell ref="UWP3:UWY3"/>
    <mergeCell ref="UWZ3:UXI3"/>
    <mergeCell ref="UXJ3:UXS3"/>
    <mergeCell ref="UTX3:UUG3"/>
    <mergeCell ref="UUH3:UUQ3"/>
    <mergeCell ref="UUR3:UVA3"/>
    <mergeCell ref="UVB3:UVK3"/>
    <mergeCell ref="UVL3:UVU3"/>
    <mergeCell ref="URZ3:USI3"/>
    <mergeCell ref="USJ3:USS3"/>
    <mergeCell ref="UST3:UTC3"/>
    <mergeCell ref="UTD3:UTM3"/>
    <mergeCell ref="UTN3:UTW3"/>
    <mergeCell ref="UQB3:UQK3"/>
    <mergeCell ref="UQL3:UQU3"/>
    <mergeCell ref="UQV3:URE3"/>
    <mergeCell ref="URF3:URO3"/>
    <mergeCell ref="URP3:URY3"/>
    <mergeCell ref="UOD3:UOM3"/>
    <mergeCell ref="UON3:UOW3"/>
    <mergeCell ref="UOX3:UPG3"/>
    <mergeCell ref="UPH3:UPQ3"/>
    <mergeCell ref="UPR3:UQA3"/>
    <mergeCell ref="UMF3:UMO3"/>
    <mergeCell ref="UMP3:UMY3"/>
    <mergeCell ref="UMZ3:UNI3"/>
    <mergeCell ref="UNJ3:UNS3"/>
    <mergeCell ref="UNT3:UOC3"/>
    <mergeCell ref="UKH3:UKQ3"/>
    <mergeCell ref="UKR3:ULA3"/>
    <mergeCell ref="ULB3:ULK3"/>
    <mergeCell ref="ULL3:ULU3"/>
    <mergeCell ref="ULV3:UME3"/>
    <mergeCell ref="UIJ3:UIS3"/>
    <mergeCell ref="UIT3:UJC3"/>
    <mergeCell ref="UJD3:UJM3"/>
    <mergeCell ref="UJN3:UJW3"/>
    <mergeCell ref="UJX3:UKG3"/>
    <mergeCell ref="UGL3:UGU3"/>
    <mergeCell ref="UGV3:UHE3"/>
    <mergeCell ref="UHF3:UHO3"/>
    <mergeCell ref="UHP3:UHY3"/>
    <mergeCell ref="UHZ3:UII3"/>
    <mergeCell ref="UEN3:UEW3"/>
    <mergeCell ref="UEX3:UFG3"/>
    <mergeCell ref="UFH3:UFQ3"/>
    <mergeCell ref="UFR3:UGA3"/>
    <mergeCell ref="UGB3:UGK3"/>
    <mergeCell ref="UCP3:UCY3"/>
    <mergeCell ref="UCZ3:UDI3"/>
    <mergeCell ref="UDJ3:UDS3"/>
    <mergeCell ref="UDT3:UEC3"/>
    <mergeCell ref="UED3:UEM3"/>
    <mergeCell ref="UAR3:UBA3"/>
    <mergeCell ref="UBB3:UBK3"/>
    <mergeCell ref="UBL3:UBU3"/>
    <mergeCell ref="UBV3:UCE3"/>
    <mergeCell ref="UCF3:UCO3"/>
    <mergeCell ref="TYT3:TZC3"/>
    <mergeCell ref="TZD3:TZM3"/>
    <mergeCell ref="TZN3:TZW3"/>
    <mergeCell ref="TZX3:UAG3"/>
    <mergeCell ref="UAH3:UAQ3"/>
    <mergeCell ref="TWV3:TXE3"/>
    <mergeCell ref="TXF3:TXO3"/>
    <mergeCell ref="TXP3:TXY3"/>
    <mergeCell ref="TXZ3:TYI3"/>
    <mergeCell ref="TYJ3:TYS3"/>
    <mergeCell ref="TUX3:TVG3"/>
    <mergeCell ref="TVH3:TVQ3"/>
    <mergeCell ref="TVR3:TWA3"/>
    <mergeCell ref="TWB3:TWK3"/>
    <mergeCell ref="TWL3:TWU3"/>
    <mergeCell ref="TSZ3:TTI3"/>
    <mergeCell ref="TTJ3:TTS3"/>
    <mergeCell ref="TTT3:TUC3"/>
    <mergeCell ref="TUD3:TUM3"/>
    <mergeCell ref="TUN3:TUW3"/>
    <mergeCell ref="TRB3:TRK3"/>
    <mergeCell ref="TRL3:TRU3"/>
    <mergeCell ref="TRV3:TSE3"/>
    <mergeCell ref="TSF3:TSO3"/>
    <mergeCell ref="TSP3:TSY3"/>
    <mergeCell ref="TPD3:TPM3"/>
    <mergeCell ref="TPN3:TPW3"/>
    <mergeCell ref="TPX3:TQG3"/>
    <mergeCell ref="TQH3:TQQ3"/>
    <mergeCell ref="TQR3:TRA3"/>
    <mergeCell ref="TNF3:TNO3"/>
    <mergeCell ref="TNP3:TNY3"/>
    <mergeCell ref="TNZ3:TOI3"/>
    <mergeCell ref="TOJ3:TOS3"/>
    <mergeCell ref="TOT3:TPC3"/>
    <mergeCell ref="TLH3:TLQ3"/>
    <mergeCell ref="TLR3:TMA3"/>
    <mergeCell ref="TMB3:TMK3"/>
    <mergeCell ref="TML3:TMU3"/>
    <mergeCell ref="TMV3:TNE3"/>
    <mergeCell ref="TJJ3:TJS3"/>
    <mergeCell ref="TJT3:TKC3"/>
    <mergeCell ref="TKD3:TKM3"/>
    <mergeCell ref="TKN3:TKW3"/>
    <mergeCell ref="TKX3:TLG3"/>
    <mergeCell ref="THL3:THU3"/>
    <mergeCell ref="THV3:TIE3"/>
    <mergeCell ref="TIF3:TIO3"/>
    <mergeCell ref="TIP3:TIY3"/>
    <mergeCell ref="TIZ3:TJI3"/>
    <mergeCell ref="TFN3:TFW3"/>
    <mergeCell ref="TFX3:TGG3"/>
    <mergeCell ref="TGH3:TGQ3"/>
    <mergeCell ref="TGR3:THA3"/>
    <mergeCell ref="THB3:THK3"/>
    <mergeCell ref="TDP3:TDY3"/>
    <mergeCell ref="TDZ3:TEI3"/>
    <mergeCell ref="TEJ3:TES3"/>
    <mergeCell ref="TET3:TFC3"/>
    <mergeCell ref="TFD3:TFM3"/>
    <mergeCell ref="TBR3:TCA3"/>
    <mergeCell ref="TCB3:TCK3"/>
    <mergeCell ref="TCL3:TCU3"/>
    <mergeCell ref="TCV3:TDE3"/>
    <mergeCell ref="TDF3:TDO3"/>
    <mergeCell ref="SZT3:TAC3"/>
    <mergeCell ref="TAD3:TAM3"/>
    <mergeCell ref="TAN3:TAW3"/>
    <mergeCell ref="TAX3:TBG3"/>
    <mergeCell ref="TBH3:TBQ3"/>
    <mergeCell ref="SXV3:SYE3"/>
    <mergeCell ref="SYF3:SYO3"/>
    <mergeCell ref="SYP3:SYY3"/>
    <mergeCell ref="SYZ3:SZI3"/>
    <mergeCell ref="SZJ3:SZS3"/>
    <mergeCell ref="SVX3:SWG3"/>
    <mergeCell ref="SWH3:SWQ3"/>
    <mergeCell ref="SWR3:SXA3"/>
    <mergeCell ref="SXB3:SXK3"/>
    <mergeCell ref="SXL3:SXU3"/>
    <mergeCell ref="STZ3:SUI3"/>
    <mergeCell ref="SUJ3:SUS3"/>
    <mergeCell ref="SUT3:SVC3"/>
    <mergeCell ref="SVD3:SVM3"/>
    <mergeCell ref="SVN3:SVW3"/>
    <mergeCell ref="SSB3:SSK3"/>
    <mergeCell ref="SSL3:SSU3"/>
    <mergeCell ref="SSV3:STE3"/>
    <mergeCell ref="STF3:STO3"/>
    <mergeCell ref="STP3:STY3"/>
    <mergeCell ref="SQD3:SQM3"/>
    <mergeCell ref="SQN3:SQW3"/>
    <mergeCell ref="SQX3:SRG3"/>
    <mergeCell ref="SRH3:SRQ3"/>
    <mergeCell ref="SRR3:SSA3"/>
    <mergeCell ref="SOF3:SOO3"/>
    <mergeCell ref="SOP3:SOY3"/>
    <mergeCell ref="SOZ3:SPI3"/>
    <mergeCell ref="SPJ3:SPS3"/>
    <mergeCell ref="SPT3:SQC3"/>
    <mergeCell ref="SMH3:SMQ3"/>
    <mergeCell ref="SMR3:SNA3"/>
    <mergeCell ref="SNB3:SNK3"/>
    <mergeCell ref="SNL3:SNU3"/>
    <mergeCell ref="SNV3:SOE3"/>
    <mergeCell ref="SKJ3:SKS3"/>
    <mergeCell ref="SKT3:SLC3"/>
    <mergeCell ref="SLD3:SLM3"/>
    <mergeCell ref="SLN3:SLW3"/>
    <mergeCell ref="SLX3:SMG3"/>
    <mergeCell ref="SIL3:SIU3"/>
    <mergeCell ref="SIV3:SJE3"/>
    <mergeCell ref="SJF3:SJO3"/>
    <mergeCell ref="SJP3:SJY3"/>
    <mergeCell ref="SJZ3:SKI3"/>
    <mergeCell ref="SGN3:SGW3"/>
    <mergeCell ref="SGX3:SHG3"/>
    <mergeCell ref="SHH3:SHQ3"/>
    <mergeCell ref="SHR3:SIA3"/>
    <mergeCell ref="SIB3:SIK3"/>
    <mergeCell ref="SEP3:SEY3"/>
    <mergeCell ref="SEZ3:SFI3"/>
    <mergeCell ref="SFJ3:SFS3"/>
    <mergeCell ref="SFT3:SGC3"/>
    <mergeCell ref="SGD3:SGM3"/>
    <mergeCell ref="SCR3:SDA3"/>
    <mergeCell ref="SDB3:SDK3"/>
    <mergeCell ref="SDL3:SDU3"/>
    <mergeCell ref="SDV3:SEE3"/>
    <mergeCell ref="SEF3:SEO3"/>
    <mergeCell ref="SAT3:SBC3"/>
    <mergeCell ref="SBD3:SBM3"/>
    <mergeCell ref="SBN3:SBW3"/>
    <mergeCell ref="SBX3:SCG3"/>
    <mergeCell ref="SCH3:SCQ3"/>
    <mergeCell ref="RYV3:RZE3"/>
    <mergeCell ref="RZF3:RZO3"/>
    <mergeCell ref="RZP3:RZY3"/>
    <mergeCell ref="RZZ3:SAI3"/>
    <mergeCell ref="SAJ3:SAS3"/>
    <mergeCell ref="RWX3:RXG3"/>
    <mergeCell ref="RXH3:RXQ3"/>
    <mergeCell ref="RXR3:RYA3"/>
    <mergeCell ref="RYB3:RYK3"/>
    <mergeCell ref="RYL3:RYU3"/>
    <mergeCell ref="RUZ3:RVI3"/>
    <mergeCell ref="RVJ3:RVS3"/>
    <mergeCell ref="RVT3:RWC3"/>
    <mergeCell ref="RWD3:RWM3"/>
    <mergeCell ref="RWN3:RWW3"/>
    <mergeCell ref="RTB3:RTK3"/>
    <mergeCell ref="RTL3:RTU3"/>
    <mergeCell ref="RTV3:RUE3"/>
    <mergeCell ref="RUF3:RUO3"/>
    <mergeCell ref="RUP3:RUY3"/>
    <mergeCell ref="RRD3:RRM3"/>
    <mergeCell ref="RRN3:RRW3"/>
    <mergeCell ref="RRX3:RSG3"/>
    <mergeCell ref="RSH3:RSQ3"/>
    <mergeCell ref="RSR3:RTA3"/>
    <mergeCell ref="RPF3:RPO3"/>
    <mergeCell ref="RPP3:RPY3"/>
    <mergeCell ref="RPZ3:RQI3"/>
    <mergeCell ref="RQJ3:RQS3"/>
    <mergeCell ref="RQT3:RRC3"/>
    <mergeCell ref="RNH3:RNQ3"/>
    <mergeCell ref="RNR3:ROA3"/>
    <mergeCell ref="ROB3:ROK3"/>
    <mergeCell ref="ROL3:ROU3"/>
    <mergeCell ref="ROV3:RPE3"/>
    <mergeCell ref="RLJ3:RLS3"/>
    <mergeCell ref="RLT3:RMC3"/>
    <mergeCell ref="RMD3:RMM3"/>
    <mergeCell ref="RMN3:RMW3"/>
    <mergeCell ref="RMX3:RNG3"/>
    <mergeCell ref="RJL3:RJU3"/>
    <mergeCell ref="RJV3:RKE3"/>
    <mergeCell ref="RKF3:RKO3"/>
    <mergeCell ref="RKP3:RKY3"/>
    <mergeCell ref="RKZ3:RLI3"/>
    <mergeCell ref="RHN3:RHW3"/>
    <mergeCell ref="RHX3:RIG3"/>
    <mergeCell ref="RIH3:RIQ3"/>
    <mergeCell ref="RIR3:RJA3"/>
    <mergeCell ref="RJB3:RJK3"/>
    <mergeCell ref="RFP3:RFY3"/>
    <mergeCell ref="RFZ3:RGI3"/>
    <mergeCell ref="RGJ3:RGS3"/>
    <mergeCell ref="RGT3:RHC3"/>
    <mergeCell ref="RHD3:RHM3"/>
    <mergeCell ref="RDR3:REA3"/>
    <mergeCell ref="REB3:REK3"/>
    <mergeCell ref="REL3:REU3"/>
    <mergeCell ref="REV3:RFE3"/>
    <mergeCell ref="RFF3:RFO3"/>
    <mergeCell ref="RBT3:RCC3"/>
    <mergeCell ref="RCD3:RCM3"/>
    <mergeCell ref="RCN3:RCW3"/>
    <mergeCell ref="RCX3:RDG3"/>
    <mergeCell ref="RDH3:RDQ3"/>
    <mergeCell ref="QZV3:RAE3"/>
    <mergeCell ref="RAF3:RAO3"/>
    <mergeCell ref="RAP3:RAY3"/>
    <mergeCell ref="RAZ3:RBI3"/>
    <mergeCell ref="RBJ3:RBS3"/>
    <mergeCell ref="QXX3:QYG3"/>
    <mergeCell ref="QYH3:QYQ3"/>
    <mergeCell ref="QYR3:QZA3"/>
    <mergeCell ref="QZB3:QZK3"/>
    <mergeCell ref="QZL3:QZU3"/>
    <mergeCell ref="QVZ3:QWI3"/>
    <mergeCell ref="QWJ3:QWS3"/>
    <mergeCell ref="QWT3:QXC3"/>
    <mergeCell ref="QXD3:QXM3"/>
    <mergeCell ref="QXN3:QXW3"/>
    <mergeCell ref="QUB3:QUK3"/>
    <mergeCell ref="QUL3:QUU3"/>
    <mergeCell ref="QUV3:QVE3"/>
    <mergeCell ref="QVF3:QVO3"/>
    <mergeCell ref="QVP3:QVY3"/>
    <mergeCell ref="QSD3:QSM3"/>
    <mergeCell ref="QSN3:QSW3"/>
    <mergeCell ref="QSX3:QTG3"/>
    <mergeCell ref="QTH3:QTQ3"/>
    <mergeCell ref="QTR3:QUA3"/>
    <mergeCell ref="QQF3:QQO3"/>
    <mergeCell ref="QQP3:QQY3"/>
    <mergeCell ref="QQZ3:QRI3"/>
    <mergeCell ref="QRJ3:QRS3"/>
    <mergeCell ref="QRT3:QSC3"/>
    <mergeCell ref="QOH3:QOQ3"/>
    <mergeCell ref="QOR3:QPA3"/>
    <mergeCell ref="QPB3:QPK3"/>
    <mergeCell ref="QPL3:QPU3"/>
    <mergeCell ref="QPV3:QQE3"/>
    <mergeCell ref="QMJ3:QMS3"/>
    <mergeCell ref="QMT3:QNC3"/>
    <mergeCell ref="QND3:QNM3"/>
    <mergeCell ref="QNN3:QNW3"/>
    <mergeCell ref="QNX3:QOG3"/>
    <mergeCell ref="QKL3:QKU3"/>
    <mergeCell ref="QKV3:QLE3"/>
    <mergeCell ref="QLF3:QLO3"/>
    <mergeCell ref="QLP3:QLY3"/>
    <mergeCell ref="QLZ3:QMI3"/>
    <mergeCell ref="QIN3:QIW3"/>
    <mergeCell ref="QIX3:QJG3"/>
    <mergeCell ref="QJH3:QJQ3"/>
    <mergeCell ref="QJR3:QKA3"/>
    <mergeCell ref="QKB3:QKK3"/>
    <mergeCell ref="QGP3:QGY3"/>
    <mergeCell ref="QGZ3:QHI3"/>
    <mergeCell ref="QHJ3:QHS3"/>
    <mergeCell ref="QHT3:QIC3"/>
    <mergeCell ref="QID3:QIM3"/>
    <mergeCell ref="QER3:QFA3"/>
    <mergeCell ref="QFB3:QFK3"/>
    <mergeCell ref="QFL3:QFU3"/>
    <mergeCell ref="QFV3:QGE3"/>
    <mergeCell ref="QGF3:QGO3"/>
    <mergeCell ref="QCT3:QDC3"/>
    <mergeCell ref="QDD3:QDM3"/>
    <mergeCell ref="QDN3:QDW3"/>
    <mergeCell ref="QDX3:QEG3"/>
    <mergeCell ref="QEH3:QEQ3"/>
    <mergeCell ref="QAV3:QBE3"/>
    <mergeCell ref="QBF3:QBO3"/>
    <mergeCell ref="QBP3:QBY3"/>
    <mergeCell ref="QBZ3:QCI3"/>
    <mergeCell ref="QCJ3:QCS3"/>
    <mergeCell ref="PYX3:PZG3"/>
    <mergeCell ref="PZH3:PZQ3"/>
    <mergeCell ref="PZR3:QAA3"/>
    <mergeCell ref="QAB3:QAK3"/>
    <mergeCell ref="QAL3:QAU3"/>
    <mergeCell ref="PWZ3:PXI3"/>
    <mergeCell ref="PXJ3:PXS3"/>
    <mergeCell ref="PXT3:PYC3"/>
    <mergeCell ref="PYD3:PYM3"/>
    <mergeCell ref="PYN3:PYW3"/>
    <mergeCell ref="PVB3:PVK3"/>
    <mergeCell ref="PVL3:PVU3"/>
    <mergeCell ref="PVV3:PWE3"/>
    <mergeCell ref="PWF3:PWO3"/>
    <mergeCell ref="PWP3:PWY3"/>
    <mergeCell ref="PTD3:PTM3"/>
    <mergeCell ref="PTN3:PTW3"/>
    <mergeCell ref="PTX3:PUG3"/>
    <mergeCell ref="PUH3:PUQ3"/>
    <mergeCell ref="PUR3:PVA3"/>
    <mergeCell ref="PRF3:PRO3"/>
    <mergeCell ref="PRP3:PRY3"/>
    <mergeCell ref="PRZ3:PSI3"/>
    <mergeCell ref="PSJ3:PSS3"/>
    <mergeCell ref="PST3:PTC3"/>
    <mergeCell ref="PPH3:PPQ3"/>
    <mergeCell ref="PPR3:PQA3"/>
    <mergeCell ref="PQB3:PQK3"/>
    <mergeCell ref="PQL3:PQU3"/>
    <mergeCell ref="PQV3:PRE3"/>
    <mergeCell ref="PNJ3:PNS3"/>
    <mergeCell ref="PNT3:POC3"/>
    <mergeCell ref="POD3:POM3"/>
    <mergeCell ref="PON3:POW3"/>
    <mergeCell ref="POX3:PPG3"/>
    <mergeCell ref="PLL3:PLU3"/>
    <mergeCell ref="PLV3:PME3"/>
    <mergeCell ref="PMF3:PMO3"/>
    <mergeCell ref="PMP3:PMY3"/>
    <mergeCell ref="PMZ3:PNI3"/>
    <mergeCell ref="PJN3:PJW3"/>
    <mergeCell ref="PJX3:PKG3"/>
    <mergeCell ref="PKH3:PKQ3"/>
    <mergeCell ref="PKR3:PLA3"/>
    <mergeCell ref="PLB3:PLK3"/>
    <mergeCell ref="PHP3:PHY3"/>
    <mergeCell ref="PHZ3:PII3"/>
    <mergeCell ref="PIJ3:PIS3"/>
    <mergeCell ref="PIT3:PJC3"/>
    <mergeCell ref="PJD3:PJM3"/>
    <mergeCell ref="PFR3:PGA3"/>
    <mergeCell ref="PGB3:PGK3"/>
    <mergeCell ref="PGL3:PGU3"/>
    <mergeCell ref="PGV3:PHE3"/>
    <mergeCell ref="PHF3:PHO3"/>
    <mergeCell ref="PDT3:PEC3"/>
    <mergeCell ref="PED3:PEM3"/>
    <mergeCell ref="PEN3:PEW3"/>
    <mergeCell ref="PEX3:PFG3"/>
    <mergeCell ref="PFH3:PFQ3"/>
    <mergeCell ref="PBV3:PCE3"/>
    <mergeCell ref="PCF3:PCO3"/>
    <mergeCell ref="PCP3:PCY3"/>
    <mergeCell ref="PCZ3:PDI3"/>
    <mergeCell ref="PDJ3:PDS3"/>
    <mergeCell ref="OZX3:PAG3"/>
    <mergeCell ref="PAH3:PAQ3"/>
    <mergeCell ref="PAR3:PBA3"/>
    <mergeCell ref="PBB3:PBK3"/>
    <mergeCell ref="PBL3:PBU3"/>
    <mergeCell ref="OXZ3:OYI3"/>
    <mergeCell ref="OYJ3:OYS3"/>
    <mergeCell ref="OYT3:OZC3"/>
    <mergeCell ref="OZD3:OZM3"/>
    <mergeCell ref="OZN3:OZW3"/>
    <mergeCell ref="OWB3:OWK3"/>
    <mergeCell ref="OWL3:OWU3"/>
    <mergeCell ref="OWV3:OXE3"/>
    <mergeCell ref="OXF3:OXO3"/>
    <mergeCell ref="OXP3:OXY3"/>
    <mergeCell ref="OUD3:OUM3"/>
    <mergeCell ref="OUN3:OUW3"/>
    <mergeCell ref="OUX3:OVG3"/>
    <mergeCell ref="OVH3:OVQ3"/>
    <mergeCell ref="OVR3:OWA3"/>
    <mergeCell ref="OSF3:OSO3"/>
    <mergeCell ref="OSP3:OSY3"/>
    <mergeCell ref="OSZ3:OTI3"/>
    <mergeCell ref="OTJ3:OTS3"/>
    <mergeCell ref="OTT3:OUC3"/>
    <mergeCell ref="OQH3:OQQ3"/>
    <mergeCell ref="OQR3:ORA3"/>
    <mergeCell ref="ORB3:ORK3"/>
    <mergeCell ref="ORL3:ORU3"/>
    <mergeCell ref="ORV3:OSE3"/>
    <mergeCell ref="OOJ3:OOS3"/>
    <mergeCell ref="OOT3:OPC3"/>
    <mergeCell ref="OPD3:OPM3"/>
    <mergeCell ref="OPN3:OPW3"/>
    <mergeCell ref="OPX3:OQG3"/>
    <mergeCell ref="OML3:OMU3"/>
    <mergeCell ref="OMV3:ONE3"/>
    <mergeCell ref="ONF3:ONO3"/>
    <mergeCell ref="ONP3:ONY3"/>
    <mergeCell ref="ONZ3:OOI3"/>
    <mergeCell ref="OKN3:OKW3"/>
    <mergeCell ref="OKX3:OLG3"/>
    <mergeCell ref="OLH3:OLQ3"/>
    <mergeCell ref="OLR3:OMA3"/>
    <mergeCell ref="OMB3:OMK3"/>
    <mergeCell ref="OIP3:OIY3"/>
    <mergeCell ref="OIZ3:OJI3"/>
    <mergeCell ref="OJJ3:OJS3"/>
    <mergeCell ref="OJT3:OKC3"/>
    <mergeCell ref="OKD3:OKM3"/>
    <mergeCell ref="OGR3:OHA3"/>
    <mergeCell ref="OHB3:OHK3"/>
    <mergeCell ref="OHL3:OHU3"/>
    <mergeCell ref="OHV3:OIE3"/>
    <mergeCell ref="OIF3:OIO3"/>
    <mergeCell ref="OET3:OFC3"/>
    <mergeCell ref="OFD3:OFM3"/>
    <mergeCell ref="OFN3:OFW3"/>
    <mergeCell ref="OFX3:OGG3"/>
    <mergeCell ref="OGH3:OGQ3"/>
    <mergeCell ref="OCV3:ODE3"/>
    <mergeCell ref="ODF3:ODO3"/>
    <mergeCell ref="ODP3:ODY3"/>
    <mergeCell ref="ODZ3:OEI3"/>
    <mergeCell ref="OEJ3:OES3"/>
    <mergeCell ref="OAX3:OBG3"/>
    <mergeCell ref="OBH3:OBQ3"/>
    <mergeCell ref="OBR3:OCA3"/>
    <mergeCell ref="OCB3:OCK3"/>
    <mergeCell ref="OCL3:OCU3"/>
    <mergeCell ref="NYZ3:NZI3"/>
    <mergeCell ref="NZJ3:NZS3"/>
    <mergeCell ref="NZT3:OAC3"/>
    <mergeCell ref="OAD3:OAM3"/>
    <mergeCell ref="OAN3:OAW3"/>
    <mergeCell ref="NXB3:NXK3"/>
    <mergeCell ref="NXL3:NXU3"/>
    <mergeCell ref="NXV3:NYE3"/>
    <mergeCell ref="NYF3:NYO3"/>
    <mergeCell ref="NYP3:NYY3"/>
    <mergeCell ref="NVD3:NVM3"/>
    <mergeCell ref="NVN3:NVW3"/>
    <mergeCell ref="NVX3:NWG3"/>
    <mergeCell ref="NWH3:NWQ3"/>
    <mergeCell ref="NWR3:NXA3"/>
    <mergeCell ref="NTF3:NTO3"/>
    <mergeCell ref="NTP3:NTY3"/>
    <mergeCell ref="NTZ3:NUI3"/>
    <mergeCell ref="NUJ3:NUS3"/>
    <mergeCell ref="NUT3:NVC3"/>
    <mergeCell ref="NRH3:NRQ3"/>
    <mergeCell ref="NRR3:NSA3"/>
    <mergeCell ref="NSB3:NSK3"/>
    <mergeCell ref="NSL3:NSU3"/>
    <mergeCell ref="NSV3:NTE3"/>
    <mergeCell ref="NPJ3:NPS3"/>
    <mergeCell ref="NPT3:NQC3"/>
    <mergeCell ref="NQD3:NQM3"/>
    <mergeCell ref="NQN3:NQW3"/>
    <mergeCell ref="NQX3:NRG3"/>
    <mergeCell ref="NNL3:NNU3"/>
    <mergeCell ref="NNV3:NOE3"/>
    <mergeCell ref="NOF3:NOO3"/>
    <mergeCell ref="NOP3:NOY3"/>
    <mergeCell ref="NOZ3:NPI3"/>
    <mergeCell ref="NLN3:NLW3"/>
    <mergeCell ref="NLX3:NMG3"/>
    <mergeCell ref="NMH3:NMQ3"/>
    <mergeCell ref="NMR3:NNA3"/>
    <mergeCell ref="NNB3:NNK3"/>
    <mergeCell ref="NJP3:NJY3"/>
    <mergeCell ref="NJZ3:NKI3"/>
    <mergeCell ref="NKJ3:NKS3"/>
    <mergeCell ref="NKT3:NLC3"/>
    <mergeCell ref="NLD3:NLM3"/>
    <mergeCell ref="NHR3:NIA3"/>
    <mergeCell ref="NIB3:NIK3"/>
    <mergeCell ref="NIL3:NIU3"/>
    <mergeCell ref="NIV3:NJE3"/>
    <mergeCell ref="NJF3:NJO3"/>
    <mergeCell ref="NFT3:NGC3"/>
    <mergeCell ref="NGD3:NGM3"/>
    <mergeCell ref="NGN3:NGW3"/>
    <mergeCell ref="NGX3:NHG3"/>
    <mergeCell ref="NHH3:NHQ3"/>
    <mergeCell ref="NDV3:NEE3"/>
    <mergeCell ref="NEF3:NEO3"/>
    <mergeCell ref="NEP3:NEY3"/>
    <mergeCell ref="NEZ3:NFI3"/>
    <mergeCell ref="NFJ3:NFS3"/>
    <mergeCell ref="NBX3:NCG3"/>
    <mergeCell ref="NCH3:NCQ3"/>
    <mergeCell ref="NCR3:NDA3"/>
    <mergeCell ref="NDB3:NDK3"/>
    <mergeCell ref="NDL3:NDU3"/>
    <mergeCell ref="MZZ3:NAI3"/>
    <mergeCell ref="NAJ3:NAS3"/>
    <mergeCell ref="NAT3:NBC3"/>
    <mergeCell ref="NBD3:NBM3"/>
    <mergeCell ref="NBN3:NBW3"/>
    <mergeCell ref="MYB3:MYK3"/>
    <mergeCell ref="MYL3:MYU3"/>
    <mergeCell ref="MYV3:MZE3"/>
    <mergeCell ref="MZF3:MZO3"/>
    <mergeCell ref="MZP3:MZY3"/>
    <mergeCell ref="MWD3:MWM3"/>
    <mergeCell ref="MWN3:MWW3"/>
    <mergeCell ref="MWX3:MXG3"/>
    <mergeCell ref="MXH3:MXQ3"/>
    <mergeCell ref="MXR3:MYA3"/>
    <mergeCell ref="MUF3:MUO3"/>
    <mergeCell ref="MUP3:MUY3"/>
    <mergeCell ref="MUZ3:MVI3"/>
    <mergeCell ref="MVJ3:MVS3"/>
    <mergeCell ref="MVT3:MWC3"/>
    <mergeCell ref="MSH3:MSQ3"/>
    <mergeCell ref="MSR3:MTA3"/>
    <mergeCell ref="MTB3:MTK3"/>
    <mergeCell ref="MTL3:MTU3"/>
    <mergeCell ref="MTV3:MUE3"/>
    <mergeCell ref="MQJ3:MQS3"/>
    <mergeCell ref="MQT3:MRC3"/>
    <mergeCell ref="MRD3:MRM3"/>
    <mergeCell ref="MRN3:MRW3"/>
    <mergeCell ref="MRX3:MSG3"/>
    <mergeCell ref="MOL3:MOU3"/>
    <mergeCell ref="MOV3:MPE3"/>
    <mergeCell ref="MPF3:MPO3"/>
    <mergeCell ref="MPP3:MPY3"/>
    <mergeCell ref="MPZ3:MQI3"/>
    <mergeCell ref="MMN3:MMW3"/>
    <mergeCell ref="MMX3:MNG3"/>
    <mergeCell ref="MNH3:MNQ3"/>
    <mergeCell ref="MNR3:MOA3"/>
    <mergeCell ref="MOB3:MOK3"/>
    <mergeCell ref="MKP3:MKY3"/>
    <mergeCell ref="MKZ3:MLI3"/>
    <mergeCell ref="MLJ3:MLS3"/>
    <mergeCell ref="MLT3:MMC3"/>
    <mergeCell ref="MMD3:MMM3"/>
    <mergeCell ref="MIR3:MJA3"/>
    <mergeCell ref="MJB3:MJK3"/>
    <mergeCell ref="MJL3:MJU3"/>
    <mergeCell ref="MJV3:MKE3"/>
    <mergeCell ref="MKF3:MKO3"/>
    <mergeCell ref="MGT3:MHC3"/>
    <mergeCell ref="MHD3:MHM3"/>
    <mergeCell ref="MHN3:MHW3"/>
    <mergeCell ref="MHX3:MIG3"/>
    <mergeCell ref="MIH3:MIQ3"/>
    <mergeCell ref="MEV3:MFE3"/>
    <mergeCell ref="MFF3:MFO3"/>
    <mergeCell ref="MFP3:MFY3"/>
    <mergeCell ref="MFZ3:MGI3"/>
    <mergeCell ref="MGJ3:MGS3"/>
    <mergeCell ref="MCX3:MDG3"/>
    <mergeCell ref="MDH3:MDQ3"/>
    <mergeCell ref="MDR3:MEA3"/>
    <mergeCell ref="MEB3:MEK3"/>
    <mergeCell ref="MEL3:MEU3"/>
    <mergeCell ref="MAZ3:MBI3"/>
    <mergeCell ref="MBJ3:MBS3"/>
    <mergeCell ref="MBT3:MCC3"/>
    <mergeCell ref="MCD3:MCM3"/>
    <mergeCell ref="MCN3:MCW3"/>
    <mergeCell ref="LZB3:LZK3"/>
    <mergeCell ref="LZL3:LZU3"/>
    <mergeCell ref="LZV3:MAE3"/>
    <mergeCell ref="MAF3:MAO3"/>
    <mergeCell ref="MAP3:MAY3"/>
    <mergeCell ref="LXD3:LXM3"/>
    <mergeCell ref="LXN3:LXW3"/>
    <mergeCell ref="LXX3:LYG3"/>
    <mergeCell ref="LYH3:LYQ3"/>
    <mergeCell ref="LYR3:LZA3"/>
    <mergeCell ref="LVF3:LVO3"/>
    <mergeCell ref="LVP3:LVY3"/>
    <mergeCell ref="LVZ3:LWI3"/>
    <mergeCell ref="LWJ3:LWS3"/>
    <mergeCell ref="LWT3:LXC3"/>
    <mergeCell ref="LTH3:LTQ3"/>
    <mergeCell ref="LTR3:LUA3"/>
    <mergeCell ref="LUB3:LUK3"/>
    <mergeCell ref="LUL3:LUU3"/>
    <mergeCell ref="LUV3:LVE3"/>
    <mergeCell ref="LRJ3:LRS3"/>
    <mergeCell ref="LRT3:LSC3"/>
    <mergeCell ref="LSD3:LSM3"/>
    <mergeCell ref="LSN3:LSW3"/>
    <mergeCell ref="LSX3:LTG3"/>
    <mergeCell ref="LPL3:LPU3"/>
    <mergeCell ref="LPV3:LQE3"/>
    <mergeCell ref="LQF3:LQO3"/>
    <mergeCell ref="LQP3:LQY3"/>
    <mergeCell ref="LQZ3:LRI3"/>
    <mergeCell ref="LNN3:LNW3"/>
    <mergeCell ref="LNX3:LOG3"/>
    <mergeCell ref="LOH3:LOQ3"/>
    <mergeCell ref="LOR3:LPA3"/>
    <mergeCell ref="LPB3:LPK3"/>
    <mergeCell ref="LLP3:LLY3"/>
    <mergeCell ref="LLZ3:LMI3"/>
    <mergeCell ref="LMJ3:LMS3"/>
    <mergeCell ref="LMT3:LNC3"/>
    <mergeCell ref="LND3:LNM3"/>
    <mergeCell ref="LJR3:LKA3"/>
    <mergeCell ref="LKB3:LKK3"/>
    <mergeCell ref="LKL3:LKU3"/>
    <mergeCell ref="LKV3:LLE3"/>
    <mergeCell ref="LLF3:LLO3"/>
    <mergeCell ref="LHT3:LIC3"/>
    <mergeCell ref="LID3:LIM3"/>
    <mergeCell ref="LIN3:LIW3"/>
    <mergeCell ref="LIX3:LJG3"/>
    <mergeCell ref="LJH3:LJQ3"/>
    <mergeCell ref="LFV3:LGE3"/>
    <mergeCell ref="LGF3:LGO3"/>
    <mergeCell ref="LGP3:LGY3"/>
    <mergeCell ref="LGZ3:LHI3"/>
    <mergeCell ref="LHJ3:LHS3"/>
    <mergeCell ref="LDX3:LEG3"/>
    <mergeCell ref="LEH3:LEQ3"/>
    <mergeCell ref="LER3:LFA3"/>
    <mergeCell ref="LFB3:LFK3"/>
    <mergeCell ref="LFL3:LFU3"/>
    <mergeCell ref="LBZ3:LCI3"/>
    <mergeCell ref="LCJ3:LCS3"/>
    <mergeCell ref="LCT3:LDC3"/>
    <mergeCell ref="LDD3:LDM3"/>
    <mergeCell ref="LDN3:LDW3"/>
    <mergeCell ref="LAB3:LAK3"/>
    <mergeCell ref="LAL3:LAU3"/>
    <mergeCell ref="LAV3:LBE3"/>
    <mergeCell ref="LBF3:LBO3"/>
    <mergeCell ref="LBP3:LBY3"/>
    <mergeCell ref="KYD3:KYM3"/>
    <mergeCell ref="KYN3:KYW3"/>
    <mergeCell ref="KYX3:KZG3"/>
    <mergeCell ref="KZH3:KZQ3"/>
    <mergeCell ref="KZR3:LAA3"/>
    <mergeCell ref="KWF3:KWO3"/>
    <mergeCell ref="KWP3:KWY3"/>
    <mergeCell ref="KWZ3:KXI3"/>
    <mergeCell ref="KXJ3:KXS3"/>
    <mergeCell ref="KXT3:KYC3"/>
    <mergeCell ref="KUH3:KUQ3"/>
    <mergeCell ref="KUR3:KVA3"/>
    <mergeCell ref="KVB3:KVK3"/>
    <mergeCell ref="KVL3:KVU3"/>
    <mergeCell ref="KVV3:KWE3"/>
    <mergeCell ref="KSJ3:KSS3"/>
    <mergeCell ref="KST3:KTC3"/>
    <mergeCell ref="KTD3:KTM3"/>
    <mergeCell ref="KTN3:KTW3"/>
    <mergeCell ref="KTX3:KUG3"/>
    <mergeCell ref="KQL3:KQU3"/>
    <mergeCell ref="KQV3:KRE3"/>
    <mergeCell ref="KRF3:KRO3"/>
    <mergeCell ref="KRP3:KRY3"/>
    <mergeCell ref="KRZ3:KSI3"/>
    <mergeCell ref="KON3:KOW3"/>
    <mergeCell ref="KOX3:KPG3"/>
    <mergeCell ref="KPH3:KPQ3"/>
    <mergeCell ref="KPR3:KQA3"/>
    <mergeCell ref="KQB3:KQK3"/>
    <mergeCell ref="KMP3:KMY3"/>
    <mergeCell ref="KMZ3:KNI3"/>
    <mergeCell ref="KNJ3:KNS3"/>
    <mergeCell ref="KNT3:KOC3"/>
    <mergeCell ref="KOD3:KOM3"/>
    <mergeCell ref="KKR3:KLA3"/>
    <mergeCell ref="KLB3:KLK3"/>
    <mergeCell ref="KLL3:KLU3"/>
    <mergeCell ref="KLV3:KME3"/>
    <mergeCell ref="KMF3:KMO3"/>
    <mergeCell ref="KIT3:KJC3"/>
    <mergeCell ref="KJD3:KJM3"/>
    <mergeCell ref="KJN3:KJW3"/>
    <mergeCell ref="KJX3:KKG3"/>
    <mergeCell ref="KKH3:KKQ3"/>
    <mergeCell ref="KGV3:KHE3"/>
    <mergeCell ref="KHF3:KHO3"/>
    <mergeCell ref="KHP3:KHY3"/>
    <mergeCell ref="KHZ3:KII3"/>
    <mergeCell ref="KIJ3:KIS3"/>
    <mergeCell ref="KEX3:KFG3"/>
    <mergeCell ref="KFH3:KFQ3"/>
    <mergeCell ref="KFR3:KGA3"/>
    <mergeCell ref="KGB3:KGK3"/>
    <mergeCell ref="KGL3:KGU3"/>
    <mergeCell ref="KCZ3:KDI3"/>
    <mergeCell ref="KDJ3:KDS3"/>
    <mergeCell ref="KDT3:KEC3"/>
    <mergeCell ref="KED3:KEM3"/>
    <mergeCell ref="KEN3:KEW3"/>
    <mergeCell ref="KBB3:KBK3"/>
    <mergeCell ref="KBL3:KBU3"/>
    <mergeCell ref="KBV3:KCE3"/>
    <mergeCell ref="KCF3:KCO3"/>
    <mergeCell ref="KCP3:KCY3"/>
    <mergeCell ref="JZD3:JZM3"/>
    <mergeCell ref="JZN3:JZW3"/>
    <mergeCell ref="JZX3:KAG3"/>
    <mergeCell ref="KAH3:KAQ3"/>
    <mergeCell ref="KAR3:KBA3"/>
    <mergeCell ref="JXF3:JXO3"/>
    <mergeCell ref="JXP3:JXY3"/>
    <mergeCell ref="JXZ3:JYI3"/>
    <mergeCell ref="JYJ3:JYS3"/>
    <mergeCell ref="JYT3:JZC3"/>
    <mergeCell ref="JVH3:JVQ3"/>
    <mergeCell ref="JVR3:JWA3"/>
    <mergeCell ref="JWB3:JWK3"/>
    <mergeCell ref="JWL3:JWU3"/>
    <mergeCell ref="JWV3:JXE3"/>
    <mergeCell ref="JTJ3:JTS3"/>
    <mergeCell ref="JTT3:JUC3"/>
    <mergeCell ref="JUD3:JUM3"/>
    <mergeCell ref="JUN3:JUW3"/>
    <mergeCell ref="JUX3:JVG3"/>
    <mergeCell ref="JRL3:JRU3"/>
    <mergeCell ref="JRV3:JSE3"/>
    <mergeCell ref="JSF3:JSO3"/>
    <mergeCell ref="JSP3:JSY3"/>
    <mergeCell ref="JSZ3:JTI3"/>
    <mergeCell ref="JPN3:JPW3"/>
    <mergeCell ref="JPX3:JQG3"/>
    <mergeCell ref="JQH3:JQQ3"/>
    <mergeCell ref="JQR3:JRA3"/>
    <mergeCell ref="JRB3:JRK3"/>
    <mergeCell ref="JNP3:JNY3"/>
    <mergeCell ref="JNZ3:JOI3"/>
    <mergeCell ref="JOJ3:JOS3"/>
    <mergeCell ref="JOT3:JPC3"/>
    <mergeCell ref="JPD3:JPM3"/>
    <mergeCell ref="JLR3:JMA3"/>
    <mergeCell ref="JMB3:JMK3"/>
    <mergeCell ref="JML3:JMU3"/>
    <mergeCell ref="JMV3:JNE3"/>
    <mergeCell ref="JNF3:JNO3"/>
    <mergeCell ref="JJT3:JKC3"/>
    <mergeCell ref="JKD3:JKM3"/>
    <mergeCell ref="JKN3:JKW3"/>
    <mergeCell ref="JKX3:JLG3"/>
    <mergeCell ref="JLH3:JLQ3"/>
    <mergeCell ref="JHV3:JIE3"/>
    <mergeCell ref="JIF3:JIO3"/>
    <mergeCell ref="JIP3:JIY3"/>
    <mergeCell ref="JIZ3:JJI3"/>
    <mergeCell ref="JJJ3:JJS3"/>
    <mergeCell ref="JFX3:JGG3"/>
    <mergeCell ref="JGH3:JGQ3"/>
    <mergeCell ref="JGR3:JHA3"/>
    <mergeCell ref="JHB3:JHK3"/>
    <mergeCell ref="JHL3:JHU3"/>
    <mergeCell ref="JDZ3:JEI3"/>
    <mergeCell ref="JEJ3:JES3"/>
    <mergeCell ref="JET3:JFC3"/>
    <mergeCell ref="JFD3:JFM3"/>
    <mergeCell ref="JFN3:JFW3"/>
    <mergeCell ref="JCB3:JCK3"/>
    <mergeCell ref="JCL3:JCU3"/>
    <mergeCell ref="JCV3:JDE3"/>
    <mergeCell ref="JDF3:JDO3"/>
    <mergeCell ref="JDP3:JDY3"/>
    <mergeCell ref="JAD3:JAM3"/>
    <mergeCell ref="JAN3:JAW3"/>
    <mergeCell ref="JAX3:JBG3"/>
    <mergeCell ref="JBH3:JBQ3"/>
    <mergeCell ref="JBR3:JCA3"/>
    <mergeCell ref="IYF3:IYO3"/>
    <mergeCell ref="IYP3:IYY3"/>
    <mergeCell ref="IYZ3:IZI3"/>
    <mergeCell ref="IZJ3:IZS3"/>
    <mergeCell ref="IZT3:JAC3"/>
    <mergeCell ref="IWH3:IWQ3"/>
    <mergeCell ref="IWR3:IXA3"/>
    <mergeCell ref="IXB3:IXK3"/>
    <mergeCell ref="IXL3:IXU3"/>
    <mergeCell ref="IXV3:IYE3"/>
    <mergeCell ref="IUJ3:IUS3"/>
    <mergeCell ref="IUT3:IVC3"/>
    <mergeCell ref="IVD3:IVM3"/>
    <mergeCell ref="IVN3:IVW3"/>
    <mergeCell ref="IVX3:IWG3"/>
    <mergeCell ref="ISL3:ISU3"/>
    <mergeCell ref="ISV3:ITE3"/>
    <mergeCell ref="ITF3:ITO3"/>
    <mergeCell ref="ITP3:ITY3"/>
    <mergeCell ref="ITZ3:IUI3"/>
    <mergeCell ref="IQN3:IQW3"/>
    <mergeCell ref="IQX3:IRG3"/>
    <mergeCell ref="IRH3:IRQ3"/>
    <mergeCell ref="IRR3:ISA3"/>
    <mergeCell ref="ISB3:ISK3"/>
    <mergeCell ref="IOP3:IOY3"/>
    <mergeCell ref="IOZ3:IPI3"/>
    <mergeCell ref="IPJ3:IPS3"/>
    <mergeCell ref="IPT3:IQC3"/>
    <mergeCell ref="IQD3:IQM3"/>
    <mergeCell ref="IMR3:INA3"/>
    <mergeCell ref="INB3:INK3"/>
    <mergeCell ref="INL3:INU3"/>
    <mergeCell ref="INV3:IOE3"/>
    <mergeCell ref="IOF3:IOO3"/>
    <mergeCell ref="IKT3:ILC3"/>
    <mergeCell ref="ILD3:ILM3"/>
    <mergeCell ref="ILN3:ILW3"/>
    <mergeCell ref="ILX3:IMG3"/>
    <mergeCell ref="IMH3:IMQ3"/>
    <mergeCell ref="IIV3:IJE3"/>
    <mergeCell ref="IJF3:IJO3"/>
    <mergeCell ref="IJP3:IJY3"/>
    <mergeCell ref="IJZ3:IKI3"/>
    <mergeCell ref="IKJ3:IKS3"/>
    <mergeCell ref="IGX3:IHG3"/>
    <mergeCell ref="IHH3:IHQ3"/>
    <mergeCell ref="IHR3:IIA3"/>
    <mergeCell ref="IIB3:IIK3"/>
    <mergeCell ref="IIL3:IIU3"/>
    <mergeCell ref="IEZ3:IFI3"/>
    <mergeCell ref="IFJ3:IFS3"/>
    <mergeCell ref="IFT3:IGC3"/>
    <mergeCell ref="IGD3:IGM3"/>
    <mergeCell ref="IGN3:IGW3"/>
    <mergeCell ref="IDB3:IDK3"/>
    <mergeCell ref="IDL3:IDU3"/>
    <mergeCell ref="IDV3:IEE3"/>
    <mergeCell ref="IEF3:IEO3"/>
    <mergeCell ref="IEP3:IEY3"/>
    <mergeCell ref="IBD3:IBM3"/>
    <mergeCell ref="IBN3:IBW3"/>
    <mergeCell ref="IBX3:ICG3"/>
    <mergeCell ref="ICH3:ICQ3"/>
    <mergeCell ref="ICR3:IDA3"/>
    <mergeCell ref="HZF3:HZO3"/>
    <mergeCell ref="HZP3:HZY3"/>
    <mergeCell ref="HZZ3:IAI3"/>
    <mergeCell ref="IAJ3:IAS3"/>
    <mergeCell ref="IAT3:IBC3"/>
    <mergeCell ref="HXH3:HXQ3"/>
    <mergeCell ref="HXR3:HYA3"/>
    <mergeCell ref="HYB3:HYK3"/>
    <mergeCell ref="HYL3:HYU3"/>
    <mergeCell ref="HYV3:HZE3"/>
    <mergeCell ref="HVJ3:HVS3"/>
    <mergeCell ref="HVT3:HWC3"/>
    <mergeCell ref="HWD3:HWM3"/>
    <mergeCell ref="HWN3:HWW3"/>
    <mergeCell ref="HWX3:HXG3"/>
    <mergeCell ref="HTL3:HTU3"/>
    <mergeCell ref="HTV3:HUE3"/>
    <mergeCell ref="HUF3:HUO3"/>
    <mergeCell ref="HUP3:HUY3"/>
    <mergeCell ref="HUZ3:HVI3"/>
    <mergeCell ref="HRN3:HRW3"/>
    <mergeCell ref="HRX3:HSG3"/>
    <mergeCell ref="HSH3:HSQ3"/>
    <mergeCell ref="HSR3:HTA3"/>
    <mergeCell ref="HTB3:HTK3"/>
    <mergeCell ref="HPP3:HPY3"/>
    <mergeCell ref="HPZ3:HQI3"/>
    <mergeCell ref="HQJ3:HQS3"/>
    <mergeCell ref="HQT3:HRC3"/>
    <mergeCell ref="HRD3:HRM3"/>
    <mergeCell ref="HNR3:HOA3"/>
    <mergeCell ref="HOB3:HOK3"/>
    <mergeCell ref="HOL3:HOU3"/>
    <mergeCell ref="HOV3:HPE3"/>
    <mergeCell ref="HPF3:HPO3"/>
    <mergeCell ref="HLT3:HMC3"/>
    <mergeCell ref="HMD3:HMM3"/>
    <mergeCell ref="HMN3:HMW3"/>
    <mergeCell ref="HMX3:HNG3"/>
    <mergeCell ref="HNH3:HNQ3"/>
    <mergeCell ref="HJV3:HKE3"/>
    <mergeCell ref="HKF3:HKO3"/>
    <mergeCell ref="HKP3:HKY3"/>
    <mergeCell ref="HKZ3:HLI3"/>
    <mergeCell ref="HLJ3:HLS3"/>
    <mergeCell ref="HHX3:HIG3"/>
    <mergeCell ref="HIH3:HIQ3"/>
    <mergeCell ref="HIR3:HJA3"/>
    <mergeCell ref="HJB3:HJK3"/>
    <mergeCell ref="HJL3:HJU3"/>
    <mergeCell ref="HFZ3:HGI3"/>
    <mergeCell ref="HGJ3:HGS3"/>
    <mergeCell ref="HGT3:HHC3"/>
    <mergeCell ref="HHD3:HHM3"/>
    <mergeCell ref="HHN3:HHW3"/>
    <mergeCell ref="HEB3:HEK3"/>
    <mergeCell ref="HEL3:HEU3"/>
    <mergeCell ref="HEV3:HFE3"/>
    <mergeCell ref="HFF3:HFO3"/>
    <mergeCell ref="HFP3:HFY3"/>
    <mergeCell ref="HCD3:HCM3"/>
    <mergeCell ref="HCN3:HCW3"/>
    <mergeCell ref="HCX3:HDG3"/>
    <mergeCell ref="HDH3:HDQ3"/>
    <mergeCell ref="HDR3:HEA3"/>
    <mergeCell ref="HAF3:HAO3"/>
    <mergeCell ref="HAP3:HAY3"/>
    <mergeCell ref="HAZ3:HBI3"/>
    <mergeCell ref="HBJ3:HBS3"/>
    <mergeCell ref="HBT3:HCC3"/>
    <mergeCell ref="GYH3:GYQ3"/>
    <mergeCell ref="GYR3:GZA3"/>
    <mergeCell ref="GZB3:GZK3"/>
    <mergeCell ref="GZL3:GZU3"/>
    <mergeCell ref="GZV3:HAE3"/>
    <mergeCell ref="GWJ3:GWS3"/>
    <mergeCell ref="GWT3:GXC3"/>
    <mergeCell ref="GXD3:GXM3"/>
    <mergeCell ref="GXN3:GXW3"/>
    <mergeCell ref="GXX3:GYG3"/>
    <mergeCell ref="GUL3:GUU3"/>
    <mergeCell ref="GUV3:GVE3"/>
    <mergeCell ref="GVF3:GVO3"/>
    <mergeCell ref="GVP3:GVY3"/>
    <mergeCell ref="GVZ3:GWI3"/>
    <mergeCell ref="GSN3:GSW3"/>
    <mergeCell ref="GSX3:GTG3"/>
    <mergeCell ref="GTH3:GTQ3"/>
    <mergeCell ref="GTR3:GUA3"/>
    <mergeCell ref="GUB3:GUK3"/>
    <mergeCell ref="GQP3:GQY3"/>
    <mergeCell ref="GQZ3:GRI3"/>
    <mergeCell ref="GRJ3:GRS3"/>
    <mergeCell ref="GRT3:GSC3"/>
    <mergeCell ref="GSD3:GSM3"/>
    <mergeCell ref="GOR3:GPA3"/>
    <mergeCell ref="GPB3:GPK3"/>
    <mergeCell ref="GPL3:GPU3"/>
    <mergeCell ref="GPV3:GQE3"/>
    <mergeCell ref="GQF3:GQO3"/>
    <mergeCell ref="GMT3:GNC3"/>
    <mergeCell ref="GND3:GNM3"/>
    <mergeCell ref="GNN3:GNW3"/>
    <mergeCell ref="GNX3:GOG3"/>
    <mergeCell ref="GOH3:GOQ3"/>
    <mergeCell ref="GKV3:GLE3"/>
    <mergeCell ref="GLF3:GLO3"/>
    <mergeCell ref="GLP3:GLY3"/>
    <mergeCell ref="GLZ3:GMI3"/>
    <mergeCell ref="GMJ3:GMS3"/>
    <mergeCell ref="GIX3:GJG3"/>
    <mergeCell ref="GJH3:GJQ3"/>
    <mergeCell ref="GJR3:GKA3"/>
    <mergeCell ref="GKB3:GKK3"/>
    <mergeCell ref="GKL3:GKU3"/>
    <mergeCell ref="GGZ3:GHI3"/>
    <mergeCell ref="GHJ3:GHS3"/>
    <mergeCell ref="GHT3:GIC3"/>
    <mergeCell ref="GID3:GIM3"/>
    <mergeCell ref="GIN3:GIW3"/>
    <mergeCell ref="GFB3:GFK3"/>
    <mergeCell ref="GFL3:GFU3"/>
    <mergeCell ref="GFV3:GGE3"/>
    <mergeCell ref="GGF3:GGO3"/>
    <mergeCell ref="GGP3:GGY3"/>
    <mergeCell ref="GDD3:GDM3"/>
    <mergeCell ref="GDN3:GDW3"/>
    <mergeCell ref="GDX3:GEG3"/>
    <mergeCell ref="GEH3:GEQ3"/>
    <mergeCell ref="GER3:GFA3"/>
    <mergeCell ref="GBF3:GBO3"/>
    <mergeCell ref="GBP3:GBY3"/>
    <mergeCell ref="GBZ3:GCI3"/>
    <mergeCell ref="GCJ3:GCS3"/>
    <mergeCell ref="GCT3:GDC3"/>
    <mergeCell ref="FZH3:FZQ3"/>
    <mergeCell ref="FZR3:GAA3"/>
    <mergeCell ref="GAB3:GAK3"/>
    <mergeCell ref="GAL3:GAU3"/>
    <mergeCell ref="GAV3:GBE3"/>
    <mergeCell ref="FXJ3:FXS3"/>
    <mergeCell ref="FXT3:FYC3"/>
    <mergeCell ref="FYD3:FYM3"/>
    <mergeCell ref="FYN3:FYW3"/>
    <mergeCell ref="FYX3:FZG3"/>
    <mergeCell ref="FVL3:FVU3"/>
    <mergeCell ref="FVV3:FWE3"/>
    <mergeCell ref="FWF3:FWO3"/>
    <mergeCell ref="FWP3:FWY3"/>
    <mergeCell ref="FWZ3:FXI3"/>
    <mergeCell ref="FTN3:FTW3"/>
    <mergeCell ref="FTX3:FUG3"/>
    <mergeCell ref="FUH3:FUQ3"/>
    <mergeCell ref="FUR3:FVA3"/>
    <mergeCell ref="FVB3:FVK3"/>
    <mergeCell ref="FRP3:FRY3"/>
    <mergeCell ref="FRZ3:FSI3"/>
    <mergeCell ref="FSJ3:FSS3"/>
    <mergeCell ref="FST3:FTC3"/>
    <mergeCell ref="FTD3:FTM3"/>
    <mergeCell ref="FPR3:FQA3"/>
    <mergeCell ref="FQB3:FQK3"/>
    <mergeCell ref="FQL3:FQU3"/>
    <mergeCell ref="FQV3:FRE3"/>
    <mergeCell ref="FRF3:FRO3"/>
    <mergeCell ref="FNT3:FOC3"/>
    <mergeCell ref="FOD3:FOM3"/>
    <mergeCell ref="FON3:FOW3"/>
    <mergeCell ref="FOX3:FPG3"/>
    <mergeCell ref="FPH3:FPQ3"/>
    <mergeCell ref="FLV3:FME3"/>
    <mergeCell ref="FMF3:FMO3"/>
    <mergeCell ref="FMP3:FMY3"/>
    <mergeCell ref="FMZ3:FNI3"/>
    <mergeCell ref="FNJ3:FNS3"/>
    <mergeCell ref="FJX3:FKG3"/>
    <mergeCell ref="FKH3:FKQ3"/>
    <mergeCell ref="FKR3:FLA3"/>
    <mergeCell ref="FLB3:FLK3"/>
    <mergeCell ref="FLL3:FLU3"/>
    <mergeCell ref="FHZ3:FII3"/>
    <mergeCell ref="FIJ3:FIS3"/>
    <mergeCell ref="FIT3:FJC3"/>
    <mergeCell ref="FJD3:FJM3"/>
    <mergeCell ref="FJN3:FJW3"/>
    <mergeCell ref="FGB3:FGK3"/>
    <mergeCell ref="FGL3:FGU3"/>
    <mergeCell ref="FGV3:FHE3"/>
    <mergeCell ref="FHF3:FHO3"/>
    <mergeCell ref="FHP3:FHY3"/>
    <mergeCell ref="FED3:FEM3"/>
    <mergeCell ref="FEN3:FEW3"/>
    <mergeCell ref="FEX3:FFG3"/>
    <mergeCell ref="FFH3:FFQ3"/>
    <mergeCell ref="FFR3:FGA3"/>
    <mergeCell ref="FCF3:FCO3"/>
    <mergeCell ref="FCP3:FCY3"/>
    <mergeCell ref="FCZ3:FDI3"/>
    <mergeCell ref="FDJ3:FDS3"/>
    <mergeCell ref="FDT3:FEC3"/>
    <mergeCell ref="FAH3:FAQ3"/>
    <mergeCell ref="FAR3:FBA3"/>
    <mergeCell ref="FBB3:FBK3"/>
    <mergeCell ref="FBL3:FBU3"/>
    <mergeCell ref="FBV3:FCE3"/>
    <mergeCell ref="EYJ3:EYS3"/>
    <mergeCell ref="EYT3:EZC3"/>
    <mergeCell ref="EZD3:EZM3"/>
    <mergeCell ref="EZN3:EZW3"/>
    <mergeCell ref="EZX3:FAG3"/>
    <mergeCell ref="EWL3:EWU3"/>
    <mergeCell ref="EWV3:EXE3"/>
    <mergeCell ref="EXF3:EXO3"/>
    <mergeCell ref="EXP3:EXY3"/>
    <mergeCell ref="EXZ3:EYI3"/>
    <mergeCell ref="EUN3:EUW3"/>
    <mergeCell ref="EUX3:EVG3"/>
    <mergeCell ref="EVH3:EVQ3"/>
    <mergeCell ref="EVR3:EWA3"/>
    <mergeCell ref="EWB3:EWK3"/>
    <mergeCell ref="ESP3:ESY3"/>
    <mergeCell ref="ESZ3:ETI3"/>
    <mergeCell ref="ETJ3:ETS3"/>
    <mergeCell ref="ETT3:EUC3"/>
    <mergeCell ref="EUD3:EUM3"/>
    <mergeCell ref="EQR3:ERA3"/>
    <mergeCell ref="ERB3:ERK3"/>
    <mergeCell ref="ERL3:ERU3"/>
    <mergeCell ref="ERV3:ESE3"/>
    <mergeCell ref="ESF3:ESO3"/>
    <mergeCell ref="EOT3:EPC3"/>
    <mergeCell ref="EPD3:EPM3"/>
    <mergeCell ref="EPN3:EPW3"/>
    <mergeCell ref="EPX3:EQG3"/>
    <mergeCell ref="EQH3:EQQ3"/>
    <mergeCell ref="EMV3:ENE3"/>
    <mergeCell ref="ENF3:ENO3"/>
    <mergeCell ref="ENP3:ENY3"/>
    <mergeCell ref="ENZ3:EOI3"/>
    <mergeCell ref="EOJ3:EOS3"/>
    <mergeCell ref="EKX3:ELG3"/>
    <mergeCell ref="ELH3:ELQ3"/>
    <mergeCell ref="ELR3:EMA3"/>
    <mergeCell ref="EMB3:EMK3"/>
    <mergeCell ref="EML3:EMU3"/>
    <mergeCell ref="EIZ3:EJI3"/>
    <mergeCell ref="EJJ3:EJS3"/>
    <mergeCell ref="EJT3:EKC3"/>
    <mergeCell ref="EKD3:EKM3"/>
    <mergeCell ref="EKN3:EKW3"/>
    <mergeCell ref="EHB3:EHK3"/>
    <mergeCell ref="EHL3:EHU3"/>
    <mergeCell ref="EHV3:EIE3"/>
    <mergeCell ref="EIF3:EIO3"/>
    <mergeCell ref="EIP3:EIY3"/>
    <mergeCell ref="EFD3:EFM3"/>
    <mergeCell ref="EFN3:EFW3"/>
    <mergeCell ref="EFX3:EGG3"/>
    <mergeCell ref="EGH3:EGQ3"/>
    <mergeCell ref="EGR3:EHA3"/>
    <mergeCell ref="EDF3:EDO3"/>
    <mergeCell ref="EDP3:EDY3"/>
    <mergeCell ref="EDZ3:EEI3"/>
    <mergeCell ref="EEJ3:EES3"/>
    <mergeCell ref="EET3:EFC3"/>
    <mergeCell ref="EBH3:EBQ3"/>
    <mergeCell ref="EBR3:ECA3"/>
    <mergeCell ref="ECB3:ECK3"/>
    <mergeCell ref="ECL3:ECU3"/>
    <mergeCell ref="ECV3:EDE3"/>
    <mergeCell ref="DZJ3:DZS3"/>
    <mergeCell ref="DZT3:EAC3"/>
    <mergeCell ref="EAD3:EAM3"/>
    <mergeCell ref="EAN3:EAW3"/>
    <mergeCell ref="EAX3:EBG3"/>
    <mergeCell ref="DXL3:DXU3"/>
    <mergeCell ref="DXV3:DYE3"/>
    <mergeCell ref="DYF3:DYO3"/>
    <mergeCell ref="DYP3:DYY3"/>
    <mergeCell ref="DYZ3:DZI3"/>
    <mergeCell ref="DVN3:DVW3"/>
    <mergeCell ref="DVX3:DWG3"/>
    <mergeCell ref="DWH3:DWQ3"/>
    <mergeCell ref="DWR3:DXA3"/>
    <mergeCell ref="DXB3:DXK3"/>
    <mergeCell ref="DTP3:DTY3"/>
    <mergeCell ref="DTZ3:DUI3"/>
    <mergeCell ref="DUJ3:DUS3"/>
    <mergeCell ref="DUT3:DVC3"/>
    <mergeCell ref="DVD3:DVM3"/>
    <mergeCell ref="DRR3:DSA3"/>
    <mergeCell ref="DSB3:DSK3"/>
    <mergeCell ref="DSL3:DSU3"/>
    <mergeCell ref="DSV3:DTE3"/>
    <mergeCell ref="DTF3:DTO3"/>
    <mergeCell ref="DPT3:DQC3"/>
    <mergeCell ref="DQD3:DQM3"/>
    <mergeCell ref="DQN3:DQW3"/>
    <mergeCell ref="DQX3:DRG3"/>
    <mergeCell ref="DRH3:DRQ3"/>
    <mergeCell ref="DNV3:DOE3"/>
    <mergeCell ref="DOF3:DOO3"/>
    <mergeCell ref="DOP3:DOY3"/>
    <mergeCell ref="DOZ3:DPI3"/>
    <mergeCell ref="DPJ3:DPS3"/>
    <mergeCell ref="DLX3:DMG3"/>
    <mergeCell ref="DMH3:DMQ3"/>
    <mergeCell ref="DMR3:DNA3"/>
    <mergeCell ref="DNB3:DNK3"/>
    <mergeCell ref="DNL3:DNU3"/>
    <mergeCell ref="DJZ3:DKI3"/>
    <mergeCell ref="DKJ3:DKS3"/>
    <mergeCell ref="DKT3:DLC3"/>
    <mergeCell ref="DLD3:DLM3"/>
    <mergeCell ref="DLN3:DLW3"/>
    <mergeCell ref="DIB3:DIK3"/>
    <mergeCell ref="DIL3:DIU3"/>
    <mergeCell ref="DIV3:DJE3"/>
    <mergeCell ref="DJF3:DJO3"/>
    <mergeCell ref="DJP3:DJY3"/>
    <mergeCell ref="DGD3:DGM3"/>
    <mergeCell ref="DGN3:DGW3"/>
    <mergeCell ref="DGX3:DHG3"/>
    <mergeCell ref="DHH3:DHQ3"/>
    <mergeCell ref="DHR3:DIA3"/>
    <mergeCell ref="DEF3:DEO3"/>
    <mergeCell ref="DEP3:DEY3"/>
    <mergeCell ref="DEZ3:DFI3"/>
    <mergeCell ref="DFJ3:DFS3"/>
    <mergeCell ref="DFT3:DGC3"/>
    <mergeCell ref="DCH3:DCQ3"/>
    <mergeCell ref="DCR3:DDA3"/>
    <mergeCell ref="DDB3:DDK3"/>
    <mergeCell ref="DDL3:DDU3"/>
    <mergeCell ref="DDV3:DEE3"/>
    <mergeCell ref="DAJ3:DAS3"/>
    <mergeCell ref="DAT3:DBC3"/>
    <mergeCell ref="DBD3:DBM3"/>
    <mergeCell ref="DBN3:DBW3"/>
    <mergeCell ref="DBX3:DCG3"/>
    <mergeCell ref="CYL3:CYU3"/>
    <mergeCell ref="CYV3:CZE3"/>
    <mergeCell ref="CZF3:CZO3"/>
    <mergeCell ref="CZP3:CZY3"/>
    <mergeCell ref="CZZ3:DAI3"/>
    <mergeCell ref="CWN3:CWW3"/>
    <mergeCell ref="CWX3:CXG3"/>
    <mergeCell ref="CXH3:CXQ3"/>
    <mergeCell ref="CXR3:CYA3"/>
    <mergeCell ref="CYB3:CYK3"/>
    <mergeCell ref="CUP3:CUY3"/>
    <mergeCell ref="CUZ3:CVI3"/>
    <mergeCell ref="CVJ3:CVS3"/>
    <mergeCell ref="CVT3:CWC3"/>
    <mergeCell ref="CWD3:CWM3"/>
    <mergeCell ref="CSR3:CTA3"/>
    <mergeCell ref="CTB3:CTK3"/>
    <mergeCell ref="CTL3:CTU3"/>
    <mergeCell ref="CTV3:CUE3"/>
    <mergeCell ref="CUF3:CUO3"/>
    <mergeCell ref="CQT3:CRC3"/>
    <mergeCell ref="CRD3:CRM3"/>
    <mergeCell ref="CRN3:CRW3"/>
    <mergeCell ref="CRX3:CSG3"/>
    <mergeCell ref="CSH3:CSQ3"/>
    <mergeCell ref="COV3:CPE3"/>
    <mergeCell ref="CPF3:CPO3"/>
    <mergeCell ref="CPP3:CPY3"/>
    <mergeCell ref="CPZ3:CQI3"/>
    <mergeCell ref="CQJ3:CQS3"/>
    <mergeCell ref="CMX3:CNG3"/>
    <mergeCell ref="CNH3:CNQ3"/>
    <mergeCell ref="CNR3:COA3"/>
    <mergeCell ref="COB3:COK3"/>
    <mergeCell ref="COL3:COU3"/>
    <mergeCell ref="CKZ3:CLI3"/>
    <mergeCell ref="CLJ3:CLS3"/>
    <mergeCell ref="CLT3:CMC3"/>
    <mergeCell ref="CMD3:CMM3"/>
    <mergeCell ref="CMN3:CMW3"/>
    <mergeCell ref="CJB3:CJK3"/>
    <mergeCell ref="CJL3:CJU3"/>
    <mergeCell ref="CJV3:CKE3"/>
    <mergeCell ref="CKF3:CKO3"/>
    <mergeCell ref="CKP3:CKY3"/>
    <mergeCell ref="CHD3:CHM3"/>
    <mergeCell ref="CHN3:CHW3"/>
    <mergeCell ref="CHX3:CIG3"/>
    <mergeCell ref="CIH3:CIQ3"/>
    <mergeCell ref="CIR3:CJA3"/>
    <mergeCell ref="CFF3:CFO3"/>
    <mergeCell ref="CFP3:CFY3"/>
    <mergeCell ref="CFZ3:CGI3"/>
    <mergeCell ref="CGJ3:CGS3"/>
    <mergeCell ref="CGT3:CHC3"/>
    <mergeCell ref="CDH3:CDQ3"/>
    <mergeCell ref="CDR3:CEA3"/>
    <mergeCell ref="CEB3:CEK3"/>
    <mergeCell ref="CEL3:CEU3"/>
    <mergeCell ref="CEV3:CFE3"/>
    <mergeCell ref="CBJ3:CBS3"/>
    <mergeCell ref="CBT3:CCC3"/>
    <mergeCell ref="CCD3:CCM3"/>
    <mergeCell ref="CCN3:CCW3"/>
    <mergeCell ref="CCX3:CDG3"/>
    <mergeCell ref="BZL3:BZU3"/>
    <mergeCell ref="BZV3:CAE3"/>
    <mergeCell ref="CAF3:CAO3"/>
    <mergeCell ref="CAP3:CAY3"/>
    <mergeCell ref="CAZ3:CBI3"/>
    <mergeCell ref="BXN3:BXW3"/>
    <mergeCell ref="BXX3:BYG3"/>
    <mergeCell ref="BYH3:BYQ3"/>
    <mergeCell ref="BYR3:BZA3"/>
    <mergeCell ref="BZB3:BZK3"/>
    <mergeCell ref="BVP3:BVY3"/>
    <mergeCell ref="BVZ3:BWI3"/>
    <mergeCell ref="BWJ3:BWS3"/>
    <mergeCell ref="BWT3:BXC3"/>
    <mergeCell ref="BXD3:BXM3"/>
    <mergeCell ref="BTR3:BUA3"/>
    <mergeCell ref="BUB3:BUK3"/>
    <mergeCell ref="BUL3:BUU3"/>
    <mergeCell ref="BUV3:BVE3"/>
    <mergeCell ref="BVF3:BVO3"/>
    <mergeCell ref="BRT3:BSC3"/>
    <mergeCell ref="BSD3:BSM3"/>
    <mergeCell ref="BSN3:BSW3"/>
    <mergeCell ref="BSX3:BTG3"/>
    <mergeCell ref="BTH3:BTQ3"/>
    <mergeCell ref="BPV3:BQE3"/>
    <mergeCell ref="BQF3:BQO3"/>
    <mergeCell ref="BQP3:BQY3"/>
    <mergeCell ref="BQZ3:BRI3"/>
    <mergeCell ref="BRJ3:BRS3"/>
    <mergeCell ref="BNX3:BOG3"/>
    <mergeCell ref="BOH3:BOQ3"/>
    <mergeCell ref="BOR3:BPA3"/>
    <mergeCell ref="BPB3:BPK3"/>
    <mergeCell ref="BPL3:BPU3"/>
    <mergeCell ref="BLZ3:BMI3"/>
    <mergeCell ref="BMJ3:BMS3"/>
    <mergeCell ref="BMT3:BNC3"/>
    <mergeCell ref="BND3:BNM3"/>
    <mergeCell ref="BNN3:BNW3"/>
    <mergeCell ref="BKB3:BKK3"/>
    <mergeCell ref="BKL3:BKU3"/>
    <mergeCell ref="BKV3:BLE3"/>
    <mergeCell ref="BLF3:BLO3"/>
    <mergeCell ref="BLP3:BLY3"/>
    <mergeCell ref="BID3:BIM3"/>
    <mergeCell ref="BIN3:BIW3"/>
    <mergeCell ref="BIX3:BJG3"/>
    <mergeCell ref="BJH3:BJQ3"/>
    <mergeCell ref="BJR3:BKA3"/>
    <mergeCell ref="BGF3:BGO3"/>
    <mergeCell ref="BGP3:BGY3"/>
    <mergeCell ref="BGZ3:BHI3"/>
    <mergeCell ref="BHJ3:BHS3"/>
    <mergeCell ref="BHT3:BIC3"/>
    <mergeCell ref="BEH3:BEQ3"/>
    <mergeCell ref="BER3:BFA3"/>
    <mergeCell ref="BFB3:BFK3"/>
    <mergeCell ref="BFL3:BFU3"/>
    <mergeCell ref="BFV3:BGE3"/>
    <mergeCell ref="BCJ3:BCS3"/>
    <mergeCell ref="BCT3:BDC3"/>
    <mergeCell ref="BDD3:BDM3"/>
    <mergeCell ref="BDN3:BDW3"/>
    <mergeCell ref="BDX3:BEG3"/>
    <mergeCell ref="BAL3:BAU3"/>
    <mergeCell ref="BAV3:BBE3"/>
    <mergeCell ref="BBF3:BBO3"/>
    <mergeCell ref="BBP3:BBY3"/>
    <mergeCell ref="BBZ3:BCI3"/>
    <mergeCell ref="AYN3:AYW3"/>
    <mergeCell ref="AYX3:AZG3"/>
    <mergeCell ref="AZH3:AZQ3"/>
    <mergeCell ref="AZR3:BAA3"/>
    <mergeCell ref="BAB3:BAK3"/>
    <mergeCell ref="AWP3:AWY3"/>
    <mergeCell ref="AWZ3:AXI3"/>
    <mergeCell ref="AXJ3:AXS3"/>
    <mergeCell ref="AXT3:AYC3"/>
    <mergeCell ref="AYD3:AYM3"/>
    <mergeCell ref="AUR3:AVA3"/>
    <mergeCell ref="AVB3:AVK3"/>
    <mergeCell ref="AVL3:AVU3"/>
    <mergeCell ref="AVV3:AWE3"/>
    <mergeCell ref="AWF3:AWO3"/>
    <mergeCell ref="AST3:ATC3"/>
    <mergeCell ref="ATD3:ATM3"/>
    <mergeCell ref="ATN3:ATW3"/>
    <mergeCell ref="ATX3:AUG3"/>
    <mergeCell ref="AUH3:AUQ3"/>
    <mergeCell ref="AQV3:ARE3"/>
    <mergeCell ref="ARF3:ARO3"/>
    <mergeCell ref="ARP3:ARY3"/>
    <mergeCell ref="ARZ3:ASI3"/>
    <mergeCell ref="ASJ3:ASS3"/>
    <mergeCell ref="AOX3:APG3"/>
    <mergeCell ref="APH3:APQ3"/>
    <mergeCell ref="APR3:AQA3"/>
    <mergeCell ref="AQB3:AQK3"/>
    <mergeCell ref="AQL3:AQU3"/>
    <mergeCell ref="AMZ3:ANI3"/>
    <mergeCell ref="ANJ3:ANS3"/>
    <mergeCell ref="ANT3:AOC3"/>
    <mergeCell ref="AOD3:AOM3"/>
    <mergeCell ref="AON3:AOW3"/>
    <mergeCell ref="ALB3:ALK3"/>
    <mergeCell ref="ALL3:ALU3"/>
    <mergeCell ref="ALV3:AME3"/>
    <mergeCell ref="AMF3:AMO3"/>
    <mergeCell ref="AMP3:AMY3"/>
    <mergeCell ref="AJD3:AJM3"/>
    <mergeCell ref="AJN3:AJW3"/>
    <mergeCell ref="AJX3:AKG3"/>
    <mergeCell ref="AKH3:AKQ3"/>
    <mergeCell ref="AKR3:ALA3"/>
    <mergeCell ref="AHF3:AHO3"/>
    <mergeCell ref="AHP3:AHY3"/>
    <mergeCell ref="AHZ3:AII3"/>
    <mergeCell ref="AIJ3:AIS3"/>
    <mergeCell ref="AIT3:AJC3"/>
    <mergeCell ref="AFH3:AFQ3"/>
    <mergeCell ref="AFR3:AGA3"/>
    <mergeCell ref="AGB3:AGK3"/>
    <mergeCell ref="AGL3:AGU3"/>
    <mergeCell ref="AGV3:AHE3"/>
    <mergeCell ref="ADJ3:ADS3"/>
    <mergeCell ref="ADT3:AEC3"/>
    <mergeCell ref="AED3:AEM3"/>
    <mergeCell ref="AEN3:AEW3"/>
    <mergeCell ref="AEX3:AFG3"/>
    <mergeCell ref="ABL3:ABU3"/>
    <mergeCell ref="ABV3:ACE3"/>
    <mergeCell ref="ACF3:ACO3"/>
    <mergeCell ref="ACP3:ACY3"/>
    <mergeCell ref="ACZ3:ADI3"/>
    <mergeCell ref="ZN3:ZW3"/>
    <mergeCell ref="ZX3:AAG3"/>
    <mergeCell ref="AAH3:AAQ3"/>
    <mergeCell ref="AAR3:ABA3"/>
    <mergeCell ref="ABB3:ABK3"/>
    <mergeCell ref="XP3:XY3"/>
    <mergeCell ref="XZ3:YI3"/>
    <mergeCell ref="YJ3:YS3"/>
    <mergeCell ref="YT3:ZC3"/>
    <mergeCell ref="ZD3:ZM3"/>
    <mergeCell ref="VR3:WA3"/>
    <mergeCell ref="WB3:WK3"/>
    <mergeCell ref="WL3:WU3"/>
    <mergeCell ref="WV3:XE3"/>
    <mergeCell ref="XF3:XO3"/>
    <mergeCell ref="TT3:UC3"/>
    <mergeCell ref="UD3:UM3"/>
    <mergeCell ref="UN3:UW3"/>
    <mergeCell ref="UX3:VG3"/>
    <mergeCell ref="VH3:VQ3"/>
    <mergeCell ref="RV3:SE3"/>
    <mergeCell ref="SF3:SO3"/>
    <mergeCell ref="SP3:SY3"/>
    <mergeCell ref="SZ3:TI3"/>
    <mergeCell ref="TJ3:TS3"/>
    <mergeCell ref="PX3:QG3"/>
    <mergeCell ref="QH3:QQ3"/>
    <mergeCell ref="QR3:RA3"/>
    <mergeCell ref="RB3:RK3"/>
    <mergeCell ref="RL3:RU3"/>
    <mergeCell ref="NZ3:OI3"/>
    <mergeCell ref="OJ3:OS3"/>
    <mergeCell ref="OT3:PC3"/>
    <mergeCell ref="PD3:PM3"/>
    <mergeCell ref="PN3:PW3"/>
    <mergeCell ref="MB3:MK3"/>
    <mergeCell ref="ML3:MU3"/>
    <mergeCell ref="MV3:NE3"/>
    <mergeCell ref="NF3:NO3"/>
    <mergeCell ref="NP3:NY3"/>
    <mergeCell ref="KD3:KM3"/>
    <mergeCell ref="KN3:KW3"/>
    <mergeCell ref="KX3:LG3"/>
    <mergeCell ref="LH3:LQ3"/>
    <mergeCell ref="LR3:MA3"/>
    <mergeCell ref="AN3:AW3"/>
    <mergeCell ref="AX3:BG3"/>
    <mergeCell ref="BH3:BQ3"/>
    <mergeCell ref="BR3:CA3"/>
    <mergeCell ref="CB3:CK3"/>
    <mergeCell ref="N62:O62"/>
    <mergeCell ref="A3:J3"/>
    <mergeCell ref="T3:AC3"/>
    <mergeCell ref="AD3:AM3"/>
    <mergeCell ref="IF3:IO3"/>
    <mergeCell ref="IP3:IY3"/>
    <mergeCell ref="IZ3:JI3"/>
    <mergeCell ref="JJ3:JS3"/>
    <mergeCell ref="JT3:KC3"/>
    <mergeCell ref="GH3:GQ3"/>
    <mergeCell ref="GR3:HA3"/>
    <mergeCell ref="HB3:HK3"/>
    <mergeCell ref="HL3:HU3"/>
    <mergeCell ref="HV3:IE3"/>
    <mergeCell ref="EJ3:ES3"/>
    <mergeCell ref="ET3:FC3"/>
    <mergeCell ref="FD3:FM3"/>
    <mergeCell ref="FN3:FW3"/>
    <mergeCell ref="FX3:GG3"/>
    <mergeCell ref="CL3:CU3"/>
    <mergeCell ref="CV3:DE3"/>
    <mergeCell ref="DF3:DO3"/>
    <mergeCell ref="DP3:DY3"/>
    <mergeCell ref="DZ3:EI3"/>
  </mergeCells>
  <pageMargins left="0.70866141732283472" right="0.70866141732283472" top="0.74803149606299213" bottom="0.74803149606299213" header="0.31496062992125984" footer="0.31496062992125984"/>
  <pageSetup scale="68" fitToWidth="2" orientation="portrait" r:id="rId1"/>
  <ignoredErrors>
    <ignoredError sqref="N5:N53 N54:N6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FE950-73D6-4635-9CAC-F06A55296CCC}">
  <sheetPr>
    <pageSetUpPr fitToPage="1"/>
  </sheetPr>
  <dimension ref="L1:P64"/>
  <sheetViews>
    <sheetView showGridLines="0" topLeftCell="E1" workbookViewId="0">
      <selection activeCell="O64" sqref="O64"/>
    </sheetView>
  </sheetViews>
  <sheetFormatPr baseColWidth="10" defaultRowHeight="12.6" x14ac:dyDescent="0.25"/>
  <cols>
    <col min="1" max="1" width="23.109375" bestFit="1" customWidth="1"/>
    <col min="2" max="2" width="7.5546875" bestFit="1" customWidth="1"/>
    <col min="3" max="3" width="34.44140625" bestFit="1" customWidth="1"/>
    <col min="11" max="11" width="20.88671875" customWidth="1"/>
    <col min="12" max="12" width="15" customWidth="1"/>
    <col min="13" max="15" width="22.6640625" customWidth="1"/>
    <col min="16" max="16" width="24.88671875" customWidth="1"/>
  </cols>
  <sheetData>
    <row r="1" spans="12:16" ht="63.75" customHeight="1" x14ac:dyDescent="0.25"/>
    <row r="2" spans="12:16" ht="19.5" customHeight="1" x14ac:dyDescent="0.25">
      <c r="L2" s="132" t="s">
        <v>194</v>
      </c>
      <c r="M2" s="132"/>
      <c r="N2" s="132"/>
      <c r="O2" s="132"/>
      <c r="P2" s="132"/>
    </row>
    <row r="4" spans="12:16" ht="41.4" x14ac:dyDescent="0.25">
      <c r="L4" s="11" t="s">
        <v>151</v>
      </c>
      <c r="M4" s="11" t="s">
        <v>133</v>
      </c>
      <c r="N4" s="12" t="s">
        <v>131</v>
      </c>
      <c r="O4" s="12" t="s">
        <v>193</v>
      </c>
      <c r="P4" s="12" t="s">
        <v>136</v>
      </c>
    </row>
    <row r="5" spans="12:16" ht="14.25" customHeight="1" x14ac:dyDescent="0.25">
      <c r="L5" s="16" t="s">
        <v>138</v>
      </c>
      <c r="M5" s="16" t="s">
        <v>10</v>
      </c>
      <c r="N5" s="74">
        <v>4521600</v>
      </c>
      <c r="O5" s="74">
        <f>'Possibilités forestières'!L5</f>
        <v>397100</v>
      </c>
      <c r="P5" s="100">
        <f>N5/O5</f>
        <v>11.38655250566608</v>
      </c>
    </row>
    <row r="6" spans="12:16" ht="13.8" x14ac:dyDescent="0.25">
      <c r="L6" s="16" t="s">
        <v>138</v>
      </c>
      <c r="M6" s="16" t="s">
        <v>11</v>
      </c>
      <c r="N6" s="74">
        <v>10471000</v>
      </c>
      <c r="O6" s="74">
        <f>'Possibilités forestières'!L6</f>
        <v>1008700</v>
      </c>
      <c r="P6" s="100">
        <f t="shared" ref="P6:P62" si="0">N6/O6</f>
        <v>10.380688014275801</v>
      </c>
    </row>
    <row r="7" spans="12:16" ht="13.8" x14ac:dyDescent="0.25">
      <c r="L7" s="9" t="s">
        <v>139</v>
      </c>
      <c r="M7" s="9" t="s">
        <v>12</v>
      </c>
      <c r="N7" s="74">
        <v>10306400</v>
      </c>
      <c r="O7" s="74">
        <f>'Possibilités forestières'!L7</f>
        <v>1426900</v>
      </c>
      <c r="P7" s="100">
        <f t="shared" si="0"/>
        <v>7.2229308290700116</v>
      </c>
    </row>
    <row r="8" spans="12:16" ht="13.8" x14ac:dyDescent="0.25">
      <c r="L8" s="17" t="s">
        <v>139</v>
      </c>
      <c r="M8" s="17" t="s">
        <v>13</v>
      </c>
      <c r="N8" s="74">
        <v>12686600</v>
      </c>
      <c r="O8" s="74">
        <f>'Possibilités forestières'!L8</f>
        <v>1732500</v>
      </c>
      <c r="P8" s="100">
        <f t="shared" si="0"/>
        <v>7.3227128427128427</v>
      </c>
    </row>
    <row r="9" spans="12:16" ht="13.8" x14ac:dyDescent="0.25">
      <c r="L9" s="9" t="s">
        <v>139</v>
      </c>
      <c r="M9" s="9" t="s">
        <v>14</v>
      </c>
      <c r="N9" s="74">
        <v>20249380.399999999</v>
      </c>
      <c r="O9" s="74">
        <f>'Possibilités forestières'!L9</f>
        <v>3007300</v>
      </c>
      <c r="P9" s="100">
        <f t="shared" si="0"/>
        <v>6.7334088384930002</v>
      </c>
    </row>
    <row r="10" spans="12:16" ht="13.8" x14ac:dyDescent="0.25">
      <c r="L10" s="17" t="s">
        <v>139</v>
      </c>
      <c r="M10" s="17" t="s">
        <v>15</v>
      </c>
      <c r="N10" s="74">
        <v>11034500</v>
      </c>
      <c r="O10" s="74">
        <f>'Possibilités forestières'!L10</f>
        <v>1102300</v>
      </c>
      <c r="P10" s="100">
        <f t="shared" si="0"/>
        <v>10.010432731561281</v>
      </c>
    </row>
    <row r="11" spans="12:16" ht="13.8" x14ac:dyDescent="0.25">
      <c r="L11" s="17" t="s">
        <v>140</v>
      </c>
      <c r="M11" s="17" t="s">
        <v>64</v>
      </c>
      <c r="N11" s="74">
        <v>2526000</v>
      </c>
      <c r="O11" s="74">
        <f>'Possibilités forestières'!L11</f>
        <v>354500</v>
      </c>
      <c r="P11" s="100">
        <f t="shared" si="0"/>
        <v>7.1255289139633282</v>
      </c>
    </row>
    <row r="12" spans="12:16" ht="13.8" x14ac:dyDescent="0.25">
      <c r="L12" s="17" t="s">
        <v>140</v>
      </c>
      <c r="M12" s="17" t="s">
        <v>65</v>
      </c>
      <c r="N12" s="74">
        <v>3227400</v>
      </c>
      <c r="O12" s="74">
        <f>'Possibilités forestières'!L12</f>
        <v>310100</v>
      </c>
      <c r="P12" s="100">
        <f t="shared" si="0"/>
        <v>10.407610448242503</v>
      </c>
    </row>
    <row r="13" spans="12:16" ht="13.8" x14ac:dyDescent="0.25">
      <c r="L13" s="17" t="s">
        <v>141</v>
      </c>
      <c r="M13" s="17" t="s">
        <v>16</v>
      </c>
      <c r="N13" s="109">
        <v>915800</v>
      </c>
      <c r="O13" s="109">
        <f>'Possibilités forestières'!L13</f>
        <v>180700</v>
      </c>
      <c r="P13" s="111">
        <f t="shared" si="0"/>
        <v>5.0680686220254563</v>
      </c>
    </row>
    <row r="14" spans="12:16" ht="13.8" x14ac:dyDescent="0.25">
      <c r="L14" s="16" t="s">
        <v>141</v>
      </c>
      <c r="M14" s="16" t="s">
        <v>17</v>
      </c>
      <c r="N14" s="74">
        <v>6475900</v>
      </c>
      <c r="O14" s="74">
        <f>'Possibilités forestières'!L14</f>
        <v>864700</v>
      </c>
      <c r="P14" s="100">
        <f t="shared" si="0"/>
        <v>7.4891870012721178</v>
      </c>
    </row>
    <row r="15" spans="12:16" ht="13.8" x14ac:dyDescent="0.25">
      <c r="L15" s="16" t="s">
        <v>141</v>
      </c>
      <c r="M15" s="16" t="s">
        <v>18</v>
      </c>
      <c r="N15" s="74">
        <v>5255000</v>
      </c>
      <c r="O15" s="74">
        <f>'Possibilités forestières'!L15</f>
        <v>1195600</v>
      </c>
      <c r="P15" s="100">
        <f t="shared" si="0"/>
        <v>4.3952827032452326</v>
      </c>
    </row>
    <row r="16" spans="12:16" ht="13.8" x14ac:dyDescent="0.25">
      <c r="L16" s="16" t="s">
        <v>141</v>
      </c>
      <c r="M16" s="16" t="s">
        <v>19</v>
      </c>
      <c r="N16" s="74">
        <v>5432000</v>
      </c>
      <c r="O16" s="74">
        <f>'Possibilités forestières'!L16</f>
        <v>1173600</v>
      </c>
      <c r="P16" s="100">
        <f t="shared" si="0"/>
        <v>4.6284935241990457</v>
      </c>
    </row>
    <row r="17" spans="12:16" ht="13.8" x14ac:dyDescent="0.25">
      <c r="L17" s="16" t="s">
        <v>141</v>
      </c>
      <c r="M17" s="16" t="s">
        <v>20</v>
      </c>
      <c r="N17" s="74">
        <v>5409000</v>
      </c>
      <c r="O17" s="74">
        <f>'Possibilités forestières'!L17</f>
        <v>1230600</v>
      </c>
      <c r="P17" s="100">
        <f t="shared" si="0"/>
        <v>4.3954168698196003</v>
      </c>
    </row>
    <row r="18" spans="12:16" ht="13.8" x14ac:dyDescent="0.25">
      <c r="L18" s="16" t="s">
        <v>142</v>
      </c>
      <c r="M18" s="16" t="s">
        <v>21</v>
      </c>
      <c r="N18" s="74">
        <v>578500</v>
      </c>
      <c r="O18" s="74">
        <f>'Possibilités forestières'!L18</f>
        <v>55900</v>
      </c>
      <c r="P18" s="100">
        <f t="shared" si="0"/>
        <v>10.348837209302326</v>
      </c>
    </row>
    <row r="19" spans="12:16" ht="13.8" x14ac:dyDescent="0.25">
      <c r="L19" s="18" t="s">
        <v>143</v>
      </c>
      <c r="M19" s="18" t="s">
        <v>22</v>
      </c>
      <c r="N19" s="109">
        <v>3816400</v>
      </c>
      <c r="O19" s="109">
        <f>'Possibilités forestières'!L19</f>
        <v>319400</v>
      </c>
      <c r="P19" s="111">
        <f t="shared" si="0"/>
        <v>11.948653725735754</v>
      </c>
    </row>
    <row r="20" spans="12:16" ht="13.8" x14ac:dyDescent="0.25">
      <c r="L20" s="18" t="s">
        <v>143</v>
      </c>
      <c r="M20" s="18" t="s">
        <v>23</v>
      </c>
      <c r="N20" s="109">
        <v>5180800</v>
      </c>
      <c r="O20" s="109">
        <f>'Possibilités forestières'!L20</f>
        <v>849500</v>
      </c>
      <c r="P20" s="111">
        <f t="shared" si="0"/>
        <v>6.0986462625073576</v>
      </c>
    </row>
    <row r="21" spans="12:16" ht="13.8" x14ac:dyDescent="0.25">
      <c r="L21" s="18" t="s">
        <v>143</v>
      </c>
      <c r="M21" s="18" t="s">
        <v>24</v>
      </c>
      <c r="N21" s="74">
        <v>1621100</v>
      </c>
      <c r="O21" s="74">
        <f>'Possibilités forestières'!L21</f>
        <v>140000</v>
      </c>
      <c r="P21" s="100">
        <f t="shared" si="0"/>
        <v>11.579285714285714</v>
      </c>
    </row>
    <row r="22" spans="12:16" ht="13.8" x14ac:dyDescent="0.25">
      <c r="L22" s="18" t="s">
        <v>143</v>
      </c>
      <c r="M22" s="18" t="s">
        <v>25</v>
      </c>
      <c r="N22" s="74">
        <v>5523500</v>
      </c>
      <c r="O22" s="74">
        <f>'Possibilités forestières'!L22</f>
        <v>579800</v>
      </c>
      <c r="P22" s="100">
        <f t="shared" si="0"/>
        <v>9.5265608830631248</v>
      </c>
    </row>
    <row r="23" spans="12:16" ht="13.8" x14ac:dyDescent="0.25">
      <c r="L23" s="18" t="s">
        <v>143</v>
      </c>
      <c r="M23" s="18" t="s">
        <v>26</v>
      </c>
      <c r="N23" s="101">
        <v>3244800</v>
      </c>
      <c r="O23" s="74">
        <f>'Possibilités forestières'!L23</f>
        <v>536500</v>
      </c>
      <c r="P23" s="100">
        <f t="shared" si="0"/>
        <v>6.048089468779124</v>
      </c>
    </row>
    <row r="24" spans="12:16" ht="13.8" x14ac:dyDescent="0.25">
      <c r="L24" s="18" t="s">
        <v>143</v>
      </c>
      <c r="M24" s="18" t="s">
        <v>27</v>
      </c>
      <c r="N24" s="74">
        <v>5673100</v>
      </c>
      <c r="O24" s="74">
        <f>'Possibilités forestières'!L24</f>
        <v>1508100</v>
      </c>
      <c r="P24" s="100">
        <f t="shared" si="0"/>
        <v>3.7617531993899607</v>
      </c>
    </row>
    <row r="25" spans="12:16" ht="13.8" x14ac:dyDescent="0.25">
      <c r="L25" s="9" t="s">
        <v>144</v>
      </c>
      <c r="M25" s="9" t="s">
        <v>28</v>
      </c>
      <c r="N25" s="74">
        <v>3572000</v>
      </c>
      <c r="O25" s="74">
        <f>'Possibilités forestières'!L25</f>
        <v>402200</v>
      </c>
      <c r="P25" s="100">
        <f t="shared" si="0"/>
        <v>8.8811536548980605</v>
      </c>
    </row>
    <row r="26" spans="12:16" ht="13.8" x14ac:dyDescent="0.25">
      <c r="L26" s="9" t="s">
        <v>144</v>
      </c>
      <c r="M26" s="9" t="s">
        <v>29</v>
      </c>
      <c r="N26" s="74">
        <v>4265600</v>
      </c>
      <c r="O26" s="74">
        <f>'Possibilités forestières'!L26</f>
        <v>661100</v>
      </c>
      <c r="P26" s="100">
        <f t="shared" si="0"/>
        <v>6.4522765088488878</v>
      </c>
    </row>
    <row r="27" spans="12:16" ht="13.8" x14ac:dyDescent="0.25">
      <c r="L27" s="9" t="s">
        <v>144</v>
      </c>
      <c r="M27" s="9" t="s">
        <v>30</v>
      </c>
      <c r="N27" s="74">
        <v>2970000</v>
      </c>
      <c r="O27" s="74">
        <f>'Possibilités forestières'!L27</f>
        <v>658200</v>
      </c>
      <c r="P27" s="100">
        <f t="shared" si="0"/>
        <v>4.5123062898814954</v>
      </c>
    </row>
    <row r="28" spans="12:16" ht="13.8" x14ac:dyDescent="0.25">
      <c r="L28" s="9" t="s">
        <v>144</v>
      </c>
      <c r="M28" s="9" t="s">
        <v>31</v>
      </c>
      <c r="N28" s="74">
        <v>5091500</v>
      </c>
      <c r="O28" s="74">
        <f>'Possibilités forestières'!L28</f>
        <v>994600</v>
      </c>
      <c r="P28" s="100">
        <f t="shared" si="0"/>
        <v>5.1191433742207924</v>
      </c>
    </row>
    <row r="29" spans="12:16" ht="13.8" x14ac:dyDescent="0.25">
      <c r="L29" s="9" t="s">
        <v>144</v>
      </c>
      <c r="M29" s="9" t="s">
        <v>32</v>
      </c>
      <c r="N29" s="109">
        <v>3397000</v>
      </c>
      <c r="O29" s="109">
        <f>'Possibilités forestières'!L29</f>
        <v>702600</v>
      </c>
      <c r="P29" s="111">
        <f t="shared" si="0"/>
        <v>4.834898946769143</v>
      </c>
    </row>
    <row r="30" spans="12:16" ht="13.8" x14ac:dyDescent="0.25">
      <c r="L30" s="9" t="s">
        <v>144</v>
      </c>
      <c r="M30" s="9" t="s">
        <v>33</v>
      </c>
      <c r="N30" s="109">
        <v>873300</v>
      </c>
      <c r="O30" s="109">
        <f>'Possibilités forestières'!L30</f>
        <v>193100</v>
      </c>
      <c r="P30" s="111">
        <f t="shared" si="0"/>
        <v>4.5225271879854994</v>
      </c>
    </row>
    <row r="31" spans="12:16" ht="13.8" x14ac:dyDescent="0.25">
      <c r="L31" s="9" t="s">
        <v>144</v>
      </c>
      <c r="M31" s="9" t="s">
        <v>34</v>
      </c>
      <c r="N31" s="109">
        <v>2576000</v>
      </c>
      <c r="O31" s="109">
        <f>'Possibilités forestières'!L31</f>
        <v>487800</v>
      </c>
      <c r="P31" s="111">
        <f t="shared" si="0"/>
        <v>5.2808528085280857</v>
      </c>
    </row>
    <row r="32" spans="12:16" ht="13.8" x14ac:dyDescent="0.25">
      <c r="L32" s="17" t="s">
        <v>145</v>
      </c>
      <c r="M32" s="17" t="s">
        <v>35</v>
      </c>
      <c r="N32" s="74">
        <v>7168200</v>
      </c>
      <c r="O32" s="74">
        <f>'Possibilités forestières'!L32</f>
        <v>1136600</v>
      </c>
      <c r="P32" s="100">
        <f t="shared" si="0"/>
        <v>6.3067042055252509</v>
      </c>
    </row>
    <row r="33" spans="12:16" ht="13.8" x14ac:dyDescent="0.25">
      <c r="L33" s="17" t="s">
        <v>145</v>
      </c>
      <c r="M33" s="17" t="s">
        <v>36</v>
      </c>
      <c r="N33" s="74">
        <v>97800</v>
      </c>
      <c r="O33" s="74">
        <f>'Possibilités forestières'!L33</f>
        <v>248500</v>
      </c>
      <c r="P33" s="100">
        <f t="shared" si="0"/>
        <v>0.39356136820925552</v>
      </c>
    </row>
    <row r="34" spans="12:16" ht="13.8" x14ac:dyDescent="0.25">
      <c r="L34" s="17" t="s">
        <v>145</v>
      </c>
      <c r="M34" s="17" t="s">
        <v>63</v>
      </c>
      <c r="N34" s="74">
        <v>1310000</v>
      </c>
      <c r="O34" s="74">
        <f>'Possibilités forestières'!L34</f>
        <v>1165700</v>
      </c>
      <c r="P34" s="100">
        <f t="shared" si="0"/>
        <v>1.1237882817191387</v>
      </c>
    </row>
    <row r="35" spans="12:16" ht="13.8" x14ac:dyDescent="0.25">
      <c r="L35" s="9" t="s">
        <v>145</v>
      </c>
      <c r="M35" s="9" t="s">
        <v>37</v>
      </c>
      <c r="N35" s="74">
        <v>76000</v>
      </c>
      <c r="O35" s="74">
        <f>'Possibilités forestières'!L35</f>
        <v>94100</v>
      </c>
      <c r="P35" s="100">
        <f t="shared" si="0"/>
        <v>0.8076514346439958</v>
      </c>
    </row>
    <row r="36" spans="12:16" ht="13.8" x14ac:dyDescent="0.25">
      <c r="L36" s="17" t="s">
        <v>145</v>
      </c>
      <c r="M36" s="17" t="s">
        <v>38</v>
      </c>
      <c r="N36" s="74">
        <v>3301500</v>
      </c>
      <c r="O36" s="74">
        <f>'Possibilités forestières'!L36</f>
        <v>1048600</v>
      </c>
      <c r="P36" s="100">
        <f t="shared" si="0"/>
        <v>3.1484836925424373</v>
      </c>
    </row>
    <row r="37" spans="12:16" ht="13.8" x14ac:dyDescent="0.25">
      <c r="L37" s="17" t="s">
        <v>146</v>
      </c>
      <c r="M37" s="17" t="s">
        <v>39</v>
      </c>
      <c r="N37" s="74">
        <v>1507400</v>
      </c>
      <c r="O37" s="74">
        <f>'Possibilités forestières'!L37</f>
        <v>149000</v>
      </c>
      <c r="P37" s="100">
        <f t="shared" si="0"/>
        <v>10.116778523489932</v>
      </c>
    </row>
    <row r="38" spans="12:16" ht="13.8" x14ac:dyDescent="0.25">
      <c r="L38" s="17" t="s">
        <v>146</v>
      </c>
      <c r="M38" s="17" t="s">
        <v>40</v>
      </c>
      <c r="N38" s="74">
        <v>977700</v>
      </c>
      <c r="O38" s="74">
        <f>'Possibilités forestières'!L38</f>
        <v>104800</v>
      </c>
      <c r="P38" s="100">
        <f t="shared" si="0"/>
        <v>9.3291984732824424</v>
      </c>
    </row>
    <row r="39" spans="12:16" ht="13.8" x14ac:dyDescent="0.25">
      <c r="L39" s="17" t="s">
        <v>146</v>
      </c>
      <c r="M39" s="17" t="s">
        <v>41</v>
      </c>
      <c r="N39" s="109">
        <v>818600</v>
      </c>
      <c r="O39" s="109">
        <f>'Possibilités forestières'!L39</f>
        <v>108000</v>
      </c>
      <c r="P39" s="111">
        <f t="shared" si="0"/>
        <v>7.5796296296296299</v>
      </c>
    </row>
    <row r="40" spans="12:16" ht="13.8" x14ac:dyDescent="0.25">
      <c r="L40" s="17" t="s">
        <v>146</v>
      </c>
      <c r="M40" s="17" t="s">
        <v>42</v>
      </c>
      <c r="N40" s="109">
        <v>1888400</v>
      </c>
      <c r="O40" s="109">
        <f>'Possibilités forestières'!L40</f>
        <v>330100</v>
      </c>
      <c r="P40" s="111">
        <f t="shared" si="0"/>
        <v>5.7206906997879434</v>
      </c>
    </row>
    <row r="41" spans="12:16" ht="13.8" x14ac:dyDescent="0.25">
      <c r="L41" s="17" t="s">
        <v>146</v>
      </c>
      <c r="M41" s="17" t="s">
        <v>43</v>
      </c>
      <c r="N41" s="74">
        <v>1550400</v>
      </c>
      <c r="O41" s="74">
        <f>'Possibilités forestières'!L41</f>
        <v>285900</v>
      </c>
      <c r="P41" s="100">
        <f t="shared" si="0"/>
        <v>5.4228751311647425</v>
      </c>
    </row>
    <row r="42" spans="12:16" ht="13.8" x14ac:dyDescent="0.25">
      <c r="L42" s="17" t="s">
        <v>146</v>
      </c>
      <c r="M42" s="17" t="s">
        <v>44</v>
      </c>
      <c r="N42" s="109">
        <v>1003000</v>
      </c>
      <c r="O42" s="109">
        <f>'Possibilités forestières'!L42</f>
        <v>142100</v>
      </c>
      <c r="P42" s="111">
        <f t="shared" si="0"/>
        <v>7.0584095707248418</v>
      </c>
    </row>
    <row r="43" spans="12:16" ht="13.8" x14ac:dyDescent="0.25">
      <c r="L43" s="17" t="s">
        <v>146</v>
      </c>
      <c r="M43" s="17" t="s">
        <v>45</v>
      </c>
      <c r="N43" s="74">
        <v>3772400</v>
      </c>
      <c r="O43" s="74">
        <f>'Possibilités forestières'!L43</f>
        <v>603000</v>
      </c>
      <c r="P43" s="100">
        <f t="shared" si="0"/>
        <v>6.2560530679933661</v>
      </c>
    </row>
    <row r="44" spans="12:16" ht="13.8" x14ac:dyDescent="0.25">
      <c r="L44" s="9" t="s">
        <v>146</v>
      </c>
      <c r="M44" s="9" t="s">
        <v>46</v>
      </c>
      <c r="N44" s="74">
        <v>5800</v>
      </c>
      <c r="O44" s="74">
        <f>'Possibilités forestières'!L44</f>
        <v>4800</v>
      </c>
      <c r="P44" s="100">
        <f t="shared" si="0"/>
        <v>1.2083333333333333</v>
      </c>
    </row>
    <row r="45" spans="12:16" ht="13.8" x14ac:dyDescent="0.25">
      <c r="L45" s="9" t="s">
        <v>146</v>
      </c>
      <c r="M45" s="9" t="s">
        <v>47</v>
      </c>
      <c r="N45" s="74">
        <v>1686000</v>
      </c>
      <c r="O45" s="74">
        <f>'Possibilités forestières'!L45</f>
        <v>334300</v>
      </c>
      <c r="P45" s="100">
        <f t="shared" si="0"/>
        <v>5.0433742147771463</v>
      </c>
    </row>
    <row r="46" spans="12:16" ht="13.8" x14ac:dyDescent="0.25">
      <c r="L46" s="17" t="s">
        <v>146</v>
      </c>
      <c r="M46" s="17" t="s">
        <v>48</v>
      </c>
      <c r="N46" s="74">
        <v>44400</v>
      </c>
      <c r="O46" s="74">
        <f>'Possibilités forestières'!L46</f>
        <v>13600</v>
      </c>
      <c r="P46" s="100">
        <f t="shared" si="0"/>
        <v>3.2647058823529411</v>
      </c>
    </row>
    <row r="47" spans="12:16" ht="13.8" x14ac:dyDescent="0.25">
      <c r="L47" s="17" t="s">
        <v>146</v>
      </c>
      <c r="M47" s="17" t="s">
        <v>49</v>
      </c>
      <c r="N47" s="74">
        <v>921700</v>
      </c>
      <c r="O47" s="74">
        <f>'Possibilités forestières'!L47</f>
        <v>153500</v>
      </c>
      <c r="P47" s="100">
        <f t="shared" si="0"/>
        <v>6.0045602605863193</v>
      </c>
    </row>
    <row r="48" spans="12:16" ht="13.8" x14ac:dyDescent="0.25">
      <c r="L48" s="17" t="s">
        <v>146</v>
      </c>
      <c r="M48" s="17" t="s">
        <v>50</v>
      </c>
      <c r="N48" s="74">
        <v>1755100</v>
      </c>
      <c r="O48" s="74">
        <f>'Possibilités forestières'!L48</f>
        <v>255100</v>
      </c>
      <c r="P48" s="100">
        <f t="shared" si="0"/>
        <v>6.880047040376323</v>
      </c>
    </row>
    <row r="49" spans="12:16" ht="13.8" x14ac:dyDescent="0.25">
      <c r="L49" s="17" t="s">
        <v>146</v>
      </c>
      <c r="M49" s="17" t="s">
        <v>51</v>
      </c>
      <c r="N49" s="109">
        <v>1460200</v>
      </c>
      <c r="O49" s="109">
        <f>'Possibilités forestières'!L49</f>
        <v>144200</v>
      </c>
      <c r="P49" s="111">
        <f t="shared" si="0"/>
        <v>10.126213592233009</v>
      </c>
    </row>
    <row r="50" spans="12:16" ht="13.8" x14ac:dyDescent="0.25">
      <c r="L50" s="9" t="s">
        <v>146</v>
      </c>
      <c r="M50" s="9" t="s">
        <v>52</v>
      </c>
      <c r="N50" s="109">
        <v>1859000</v>
      </c>
      <c r="O50" s="109">
        <f>'Possibilités forestières'!L50</f>
        <v>408500</v>
      </c>
      <c r="P50" s="111">
        <f t="shared" si="0"/>
        <v>4.5507955936352511</v>
      </c>
    </row>
    <row r="51" spans="12:16" ht="13.8" x14ac:dyDescent="0.25">
      <c r="L51" s="17" t="s">
        <v>146</v>
      </c>
      <c r="M51" s="17" t="s">
        <v>53</v>
      </c>
      <c r="N51" s="109">
        <v>1427000</v>
      </c>
      <c r="O51" s="109">
        <f>'Possibilités forestières'!L51</f>
        <v>130800</v>
      </c>
      <c r="P51" s="111">
        <f t="shared" si="0"/>
        <v>10.909785932721713</v>
      </c>
    </row>
    <row r="52" spans="12:16" ht="13.8" x14ac:dyDescent="0.25">
      <c r="L52" s="17" t="s">
        <v>146</v>
      </c>
      <c r="M52" s="17" t="s">
        <v>54</v>
      </c>
      <c r="N52" s="109">
        <v>1733800</v>
      </c>
      <c r="O52" s="109">
        <f>'Possibilités forestières'!L52</f>
        <v>237100</v>
      </c>
      <c r="P52" s="111">
        <f t="shared" si="0"/>
        <v>7.3125263601855757</v>
      </c>
    </row>
    <row r="53" spans="12:16" ht="13.8" x14ac:dyDescent="0.25">
      <c r="L53" s="17" t="s">
        <v>146</v>
      </c>
      <c r="M53" s="17" t="s">
        <v>55</v>
      </c>
      <c r="N53" s="109">
        <v>1527000</v>
      </c>
      <c r="O53" s="109">
        <f>'Possibilités forestières'!L53</f>
        <v>203100</v>
      </c>
      <c r="P53" s="111">
        <f t="shared" si="0"/>
        <v>7.5184638109305757</v>
      </c>
    </row>
    <row r="54" spans="12:16" ht="13.8" x14ac:dyDescent="0.25">
      <c r="L54" s="9" t="s">
        <v>147</v>
      </c>
      <c r="M54" s="9" t="s">
        <v>56</v>
      </c>
      <c r="N54" s="74">
        <v>6754000</v>
      </c>
      <c r="O54" s="74">
        <f>'Possibilités forestières'!L54</f>
        <v>828800</v>
      </c>
      <c r="P54" s="100">
        <f t="shared" si="0"/>
        <v>8.1491312741312747</v>
      </c>
    </row>
    <row r="55" spans="12:16" ht="13.8" x14ac:dyDescent="0.25">
      <c r="L55" s="9" t="s">
        <v>147</v>
      </c>
      <c r="M55" s="9" t="s">
        <v>57</v>
      </c>
      <c r="N55" s="74">
        <v>3922000</v>
      </c>
      <c r="O55" s="74">
        <f>'Possibilités forestières'!L55</f>
        <v>576100</v>
      </c>
      <c r="P55" s="100">
        <f t="shared" si="0"/>
        <v>6.8078458600937335</v>
      </c>
    </row>
    <row r="56" spans="12:16" ht="13.8" x14ac:dyDescent="0.25">
      <c r="L56" s="9" t="s">
        <v>147</v>
      </c>
      <c r="M56" s="9" t="s">
        <v>58</v>
      </c>
      <c r="N56" s="74">
        <v>3761000</v>
      </c>
      <c r="O56" s="74">
        <f>'Possibilités forestières'!L56</f>
        <v>540100</v>
      </c>
      <c r="P56" s="100">
        <f t="shared" si="0"/>
        <v>6.9635252730975745</v>
      </c>
    </row>
    <row r="57" spans="12:16" ht="13.8" x14ac:dyDescent="0.25">
      <c r="L57" s="16" t="s">
        <v>148</v>
      </c>
      <c r="M57" s="16" t="s">
        <v>66</v>
      </c>
      <c r="N57" s="74">
        <v>2184800</v>
      </c>
      <c r="O57" s="74">
        <f>'Possibilités forestières'!L57</f>
        <v>216800</v>
      </c>
      <c r="P57" s="100">
        <f t="shared" si="0"/>
        <v>10.07749077490775</v>
      </c>
    </row>
    <row r="58" spans="12:16" ht="13.8" x14ac:dyDescent="0.25">
      <c r="L58" s="16" t="s">
        <v>149</v>
      </c>
      <c r="M58" s="16" t="s">
        <v>59</v>
      </c>
      <c r="N58" s="74">
        <v>3660000</v>
      </c>
      <c r="O58" s="74">
        <f>'Possibilités forestières'!L58</f>
        <v>758700</v>
      </c>
      <c r="P58" s="100">
        <f t="shared" si="0"/>
        <v>4.8240411229735072</v>
      </c>
    </row>
    <row r="59" spans="12:16" ht="13.8" x14ac:dyDescent="0.25">
      <c r="L59" s="9" t="s">
        <v>150</v>
      </c>
      <c r="M59" s="9" t="s">
        <v>60</v>
      </c>
      <c r="N59" s="74">
        <v>598000</v>
      </c>
      <c r="O59" s="74">
        <f>'Possibilités forestières'!L59</f>
        <v>83400</v>
      </c>
      <c r="P59" s="100">
        <f t="shared" si="0"/>
        <v>7.1702637889688248</v>
      </c>
    </row>
    <row r="60" spans="12:16" ht="13.8" x14ac:dyDescent="0.25">
      <c r="L60" s="9" t="s">
        <v>150</v>
      </c>
      <c r="M60" s="9" t="s">
        <v>61</v>
      </c>
      <c r="N60" s="74">
        <v>12925000</v>
      </c>
      <c r="O60" s="74">
        <f>'Possibilités forestières'!L60</f>
        <v>1561700</v>
      </c>
      <c r="P60" s="100">
        <f t="shared" si="0"/>
        <v>8.276237433565985</v>
      </c>
    </row>
    <row r="61" spans="12:16" ht="13.8" x14ac:dyDescent="0.25">
      <c r="L61" s="19" t="s">
        <v>150</v>
      </c>
      <c r="M61" s="9" t="s">
        <v>62</v>
      </c>
      <c r="N61" s="74">
        <v>1833000</v>
      </c>
      <c r="O61" s="74">
        <f>'Possibilités forestières'!L61</f>
        <v>174800</v>
      </c>
      <c r="P61" s="100">
        <f t="shared" si="0"/>
        <v>10.486270022883295</v>
      </c>
    </row>
    <row r="62" spans="12:16" ht="16.5" customHeight="1" x14ac:dyDescent="0.25">
      <c r="L62" s="141" t="s">
        <v>185</v>
      </c>
      <c r="M62" s="142"/>
      <c r="N62" s="6">
        <f>SUM(N5:N61)</f>
        <v>218423380.40000001</v>
      </c>
      <c r="O62" s="6">
        <f>SUM(O5:O61)</f>
        <v>34115200</v>
      </c>
      <c r="P62" s="76">
        <f t="shared" si="0"/>
        <v>6.4025238134321363</v>
      </c>
    </row>
    <row r="64" spans="12:16" ht="13.2" x14ac:dyDescent="0.25">
      <c r="L64" s="145" t="s">
        <v>222</v>
      </c>
      <c r="M64" s="145"/>
      <c r="N64" s="145"/>
      <c r="O64" s="146"/>
    </row>
  </sheetData>
  <mergeCells count="2">
    <mergeCell ref="L62:M62"/>
    <mergeCell ref="L2:P2"/>
  </mergeCells>
  <pageMargins left="0.70866141732283472" right="0.70866141732283472" top="0.74803149606299213" bottom="0.74803149606299213" header="0.31496062992125984" footer="0.31496062992125984"/>
  <pageSetup scale="58" fitToWidth="2" orientation="portrait" r:id="rId1"/>
  <ignoredErrors>
    <ignoredError sqref="L5:L6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25D8B-835B-43C9-A2AB-D810740D2B0B}">
  <sheetPr>
    <pageSetUpPr fitToPage="1"/>
  </sheetPr>
  <dimension ref="O1:S64"/>
  <sheetViews>
    <sheetView showGridLines="0" topLeftCell="G1" workbookViewId="0">
      <selection activeCell="S64" sqref="S64"/>
    </sheetView>
  </sheetViews>
  <sheetFormatPr baseColWidth="10" defaultRowHeight="12.6" x14ac:dyDescent="0.25"/>
  <cols>
    <col min="14" max="14" width="17.109375" customWidth="1"/>
    <col min="16" max="16" width="22.6640625" customWidth="1"/>
    <col min="17" max="19" width="22.6640625" style="77" customWidth="1"/>
  </cols>
  <sheetData>
    <row r="1" spans="15:19" ht="57.75" customHeight="1" x14ac:dyDescent="0.25"/>
    <row r="2" spans="15:19" ht="20.25" customHeight="1" x14ac:dyDescent="0.25">
      <c r="O2" s="132" t="s">
        <v>195</v>
      </c>
      <c r="P2" s="132"/>
      <c r="Q2" s="132"/>
      <c r="R2" s="132"/>
      <c r="S2" s="132"/>
    </row>
    <row r="4" spans="15:19" ht="55.2" x14ac:dyDescent="0.25">
      <c r="O4" s="11" t="s">
        <v>151</v>
      </c>
      <c r="P4" s="11" t="s">
        <v>133</v>
      </c>
      <c r="Q4" s="12" t="s">
        <v>134</v>
      </c>
      <c r="R4" s="12" t="s">
        <v>135</v>
      </c>
      <c r="S4" s="13" t="s">
        <v>197</v>
      </c>
    </row>
    <row r="5" spans="15:19" ht="13.8" x14ac:dyDescent="0.25">
      <c r="O5" s="16" t="s">
        <v>138</v>
      </c>
      <c r="P5" s="16" t="s">
        <v>10</v>
      </c>
      <c r="Q5" s="74">
        <f>'Possibilités forestières'!L5</f>
        <v>397100</v>
      </c>
      <c r="R5" s="75">
        <f>Superficies!G6</f>
        <v>262710</v>
      </c>
      <c r="S5" s="100">
        <f>Q5/R5</f>
        <v>1.5115526626317992</v>
      </c>
    </row>
    <row r="6" spans="15:19" ht="13.8" x14ac:dyDescent="0.25">
      <c r="O6" s="16" t="s">
        <v>138</v>
      </c>
      <c r="P6" s="16" t="s">
        <v>11</v>
      </c>
      <c r="Q6" s="74">
        <f>'Possibilités forestières'!L6</f>
        <v>1008700</v>
      </c>
      <c r="R6" s="75">
        <f>Superficies!G7</f>
        <v>465620</v>
      </c>
      <c r="S6" s="100">
        <f t="shared" ref="S6:S62" si="0">Q6/R6</f>
        <v>2.1663588333834456</v>
      </c>
    </row>
    <row r="7" spans="15:19" ht="13.8" x14ac:dyDescent="0.25">
      <c r="O7" s="9" t="s">
        <v>139</v>
      </c>
      <c r="P7" s="9" t="s">
        <v>12</v>
      </c>
      <c r="Q7" s="74">
        <f>'Possibilités forestières'!L7</f>
        <v>1426900</v>
      </c>
      <c r="R7" s="75">
        <f>Superficies!G8</f>
        <v>1010820</v>
      </c>
      <c r="S7" s="100">
        <f t="shared" si="0"/>
        <v>1.41162620446766</v>
      </c>
    </row>
    <row r="8" spans="15:19" ht="13.8" x14ac:dyDescent="0.25">
      <c r="O8" s="17" t="s">
        <v>139</v>
      </c>
      <c r="P8" s="17" t="s">
        <v>13</v>
      </c>
      <c r="Q8" s="74">
        <f>'Possibilités forestières'!L8</f>
        <v>1732500</v>
      </c>
      <c r="R8" s="75">
        <f>Superficies!G9</f>
        <v>1366290</v>
      </c>
      <c r="S8" s="100">
        <f t="shared" si="0"/>
        <v>1.2680324089322179</v>
      </c>
    </row>
    <row r="9" spans="15:19" ht="13.8" x14ac:dyDescent="0.25">
      <c r="O9" s="9" t="s">
        <v>139</v>
      </c>
      <c r="P9" s="9" t="s">
        <v>14</v>
      </c>
      <c r="Q9" s="74">
        <f>'Possibilités forestières'!L9</f>
        <v>3007300</v>
      </c>
      <c r="R9" s="75">
        <f>Superficies!G10</f>
        <v>2133210</v>
      </c>
      <c r="S9" s="100">
        <f t="shared" si="0"/>
        <v>1.4097533763670713</v>
      </c>
    </row>
    <row r="10" spans="15:19" ht="13.8" x14ac:dyDescent="0.25">
      <c r="O10" s="17" t="s">
        <v>139</v>
      </c>
      <c r="P10" s="17" t="s">
        <v>15</v>
      </c>
      <c r="Q10" s="74">
        <f>'Possibilités forestières'!L10</f>
        <v>1102300</v>
      </c>
      <c r="R10" s="75">
        <f>Superficies!G11</f>
        <v>819670</v>
      </c>
      <c r="S10" s="100">
        <f t="shared" si="0"/>
        <v>1.3448094965046908</v>
      </c>
    </row>
    <row r="11" spans="15:19" ht="13.8" x14ac:dyDescent="0.25">
      <c r="O11" s="17" t="s">
        <v>140</v>
      </c>
      <c r="P11" s="17" t="s">
        <v>64</v>
      </c>
      <c r="Q11" s="74">
        <f>'Possibilités forestières'!L11</f>
        <v>354500</v>
      </c>
      <c r="R11" s="75">
        <f>Superficies!G12</f>
        <v>214810</v>
      </c>
      <c r="S11" s="100">
        <f t="shared" si="0"/>
        <v>1.6502956100740189</v>
      </c>
    </row>
    <row r="12" spans="15:19" ht="13.8" x14ac:dyDescent="0.25">
      <c r="O12" s="17" t="s">
        <v>140</v>
      </c>
      <c r="P12" s="17" t="s">
        <v>65</v>
      </c>
      <c r="Q12" s="74">
        <f>'Possibilités forestières'!L12</f>
        <v>310100</v>
      </c>
      <c r="R12" s="75">
        <f>Superficies!G13</f>
        <v>332020</v>
      </c>
      <c r="S12" s="100">
        <f t="shared" si="0"/>
        <v>0.93397988073007654</v>
      </c>
    </row>
    <row r="13" spans="15:19" ht="13.8" x14ac:dyDescent="0.25">
      <c r="O13" s="17" t="s">
        <v>141</v>
      </c>
      <c r="P13" s="17" t="s">
        <v>16</v>
      </c>
      <c r="Q13" s="109">
        <f>'Possibilités forestières'!L13</f>
        <v>180700</v>
      </c>
      <c r="R13" s="110">
        <f>Superficies!G14</f>
        <v>146400</v>
      </c>
      <c r="S13" s="111">
        <f t="shared" si="0"/>
        <v>1.2342896174863387</v>
      </c>
    </row>
    <row r="14" spans="15:19" ht="13.8" x14ac:dyDescent="0.25">
      <c r="O14" s="16" t="s">
        <v>141</v>
      </c>
      <c r="P14" s="16" t="s">
        <v>17</v>
      </c>
      <c r="Q14" s="74">
        <f>'Possibilités forestières'!L14</f>
        <v>864700</v>
      </c>
      <c r="R14" s="75">
        <f>Superficies!G15</f>
        <v>382940</v>
      </c>
      <c r="S14" s="100">
        <f t="shared" si="0"/>
        <v>2.2580560923382254</v>
      </c>
    </row>
    <row r="15" spans="15:19" ht="13.8" x14ac:dyDescent="0.25">
      <c r="O15" s="16" t="s">
        <v>141</v>
      </c>
      <c r="P15" s="16" t="s">
        <v>18</v>
      </c>
      <c r="Q15" s="74">
        <f>'Possibilités forestières'!L15</f>
        <v>1195600</v>
      </c>
      <c r="R15" s="75">
        <f>Superficies!G16</f>
        <v>609530</v>
      </c>
      <c r="S15" s="100">
        <f t="shared" si="0"/>
        <v>1.961511328400571</v>
      </c>
    </row>
    <row r="16" spans="15:19" ht="13.8" x14ac:dyDescent="0.25">
      <c r="O16" s="16" t="s">
        <v>141</v>
      </c>
      <c r="P16" s="16" t="s">
        <v>19</v>
      </c>
      <c r="Q16" s="74">
        <f>'Possibilités forestières'!L16</f>
        <v>1173600</v>
      </c>
      <c r="R16" s="75">
        <f>Superficies!G17</f>
        <v>629730</v>
      </c>
      <c r="S16" s="100">
        <f t="shared" si="0"/>
        <v>1.8636558525082179</v>
      </c>
    </row>
    <row r="17" spans="15:19" ht="13.8" x14ac:dyDescent="0.25">
      <c r="O17" s="16" t="s">
        <v>141</v>
      </c>
      <c r="P17" s="16" t="s">
        <v>20</v>
      </c>
      <c r="Q17" s="74">
        <f>'Possibilités forestières'!L17</f>
        <v>1230600</v>
      </c>
      <c r="R17" s="75">
        <f>Superficies!G18</f>
        <v>507790</v>
      </c>
      <c r="S17" s="100">
        <f t="shared" si="0"/>
        <v>2.4234427617715983</v>
      </c>
    </row>
    <row r="18" spans="15:19" ht="13.8" x14ac:dyDescent="0.25">
      <c r="O18" s="16" t="s">
        <v>142</v>
      </c>
      <c r="P18" s="16" t="s">
        <v>21</v>
      </c>
      <c r="Q18" s="74">
        <f>'Possibilités forestières'!L18</f>
        <v>55900</v>
      </c>
      <c r="R18" s="75">
        <f>Superficies!G19</f>
        <v>29430</v>
      </c>
      <c r="S18" s="100">
        <f t="shared" si="0"/>
        <v>1.8994223581379546</v>
      </c>
    </row>
    <row r="19" spans="15:19" ht="13.8" x14ac:dyDescent="0.25">
      <c r="O19" s="18" t="s">
        <v>143</v>
      </c>
      <c r="P19" s="18" t="s">
        <v>22</v>
      </c>
      <c r="Q19" s="74">
        <f>'Possibilités forestières'!L19</f>
        <v>319400</v>
      </c>
      <c r="R19" s="75">
        <f>Superficies!G20</f>
        <v>162210</v>
      </c>
      <c r="S19" s="100">
        <f t="shared" si="0"/>
        <v>1.9690524628567905</v>
      </c>
    </row>
    <row r="20" spans="15:19" ht="13.8" x14ac:dyDescent="0.25">
      <c r="O20" s="18" t="s">
        <v>143</v>
      </c>
      <c r="P20" s="18" t="s">
        <v>23</v>
      </c>
      <c r="Q20" s="109">
        <f>'Possibilités forestières'!L20</f>
        <v>849500</v>
      </c>
      <c r="R20" s="110">
        <f>Superficies!G21</f>
        <v>370630</v>
      </c>
      <c r="S20" s="111">
        <f t="shared" si="0"/>
        <v>2.2920432776623585</v>
      </c>
    </row>
    <row r="21" spans="15:19" ht="13.8" x14ac:dyDescent="0.25">
      <c r="O21" s="18" t="s">
        <v>143</v>
      </c>
      <c r="P21" s="18" t="s">
        <v>24</v>
      </c>
      <c r="Q21" s="109">
        <f>'Possibilités forestières'!L21</f>
        <v>140000</v>
      </c>
      <c r="R21" s="110">
        <f>Superficies!G22</f>
        <v>90880</v>
      </c>
      <c r="S21" s="111">
        <f t="shared" si="0"/>
        <v>1.5404929577464788</v>
      </c>
    </row>
    <row r="22" spans="15:19" ht="13.8" x14ac:dyDescent="0.25">
      <c r="O22" s="18" t="s">
        <v>143</v>
      </c>
      <c r="P22" s="18" t="s">
        <v>25</v>
      </c>
      <c r="Q22" s="74">
        <f>'Possibilités forestières'!L22</f>
        <v>579800</v>
      </c>
      <c r="R22" s="75">
        <f>Superficies!G23</f>
        <v>305970</v>
      </c>
      <c r="S22" s="100">
        <f t="shared" si="0"/>
        <v>1.8949570219302545</v>
      </c>
    </row>
    <row r="23" spans="15:19" ht="13.8" x14ac:dyDescent="0.25">
      <c r="O23" s="18" t="s">
        <v>143</v>
      </c>
      <c r="P23" s="18" t="s">
        <v>26</v>
      </c>
      <c r="Q23" s="74">
        <f>'Possibilités forestières'!L23</f>
        <v>536500</v>
      </c>
      <c r="R23" s="75">
        <f>Superficies!G24</f>
        <v>278720</v>
      </c>
      <c r="S23" s="100">
        <f t="shared" si="0"/>
        <v>1.9248708381171067</v>
      </c>
    </row>
    <row r="24" spans="15:19" ht="13.8" x14ac:dyDescent="0.25">
      <c r="O24" s="18" t="s">
        <v>143</v>
      </c>
      <c r="P24" s="18" t="s">
        <v>27</v>
      </c>
      <c r="Q24" s="74">
        <f>'Possibilités forestières'!L24</f>
        <v>1508100</v>
      </c>
      <c r="R24" s="75">
        <f>Superficies!G25</f>
        <v>713450</v>
      </c>
      <c r="S24" s="100">
        <f t="shared" si="0"/>
        <v>2.1138131613988365</v>
      </c>
    </row>
    <row r="25" spans="15:19" ht="13.8" x14ac:dyDescent="0.25">
      <c r="O25" s="9" t="s">
        <v>144</v>
      </c>
      <c r="P25" s="9" t="s">
        <v>28</v>
      </c>
      <c r="Q25" s="74">
        <f>'Possibilités forestières'!L25</f>
        <v>402200</v>
      </c>
      <c r="R25" s="75">
        <f>Superficies!G26</f>
        <v>285020</v>
      </c>
      <c r="S25" s="100">
        <f t="shared" si="0"/>
        <v>1.4111290435758894</v>
      </c>
    </row>
    <row r="26" spans="15:19" ht="13.8" x14ac:dyDescent="0.25">
      <c r="O26" s="9" t="s">
        <v>144</v>
      </c>
      <c r="P26" s="9" t="s">
        <v>29</v>
      </c>
      <c r="Q26" s="74">
        <f>'Possibilités forestières'!L26</f>
        <v>661100</v>
      </c>
      <c r="R26" s="75">
        <f>Superficies!G27</f>
        <v>477500</v>
      </c>
      <c r="S26" s="100">
        <f t="shared" si="0"/>
        <v>1.3845026178010471</v>
      </c>
    </row>
    <row r="27" spans="15:19" ht="13.8" x14ac:dyDescent="0.25">
      <c r="O27" s="9" t="s">
        <v>144</v>
      </c>
      <c r="P27" s="9" t="s">
        <v>30</v>
      </c>
      <c r="Q27" s="74">
        <f>'Possibilités forestières'!L27</f>
        <v>658200</v>
      </c>
      <c r="R27" s="75">
        <f>Superficies!G28</f>
        <v>320080</v>
      </c>
      <c r="S27" s="100">
        <f t="shared" si="0"/>
        <v>2.056360909772557</v>
      </c>
    </row>
    <row r="28" spans="15:19" ht="13.8" x14ac:dyDescent="0.25">
      <c r="O28" s="9" t="s">
        <v>144</v>
      </c>
      <c r="P28" s="9" t="s">
        <v>31</v>
      </c>
      <c r="Q28" s="74">
        <f>'Possibilités forestières'!L28</f>
        <v>994600</v>
      </c>
      <c r="R28" s="75">
        <f>Superficies!G29</f>
        <v>710240</v>
      </c>
      <c r="S28" s="100">
        <f t="shared" si="0"/>
        <v>1.4003717053390403</v>
      </c>
    </row>
    <row r="29" spans="15:19" ht="13.8" x14ac:dyDescent="0.25">
      <c r="O29" s="9" t="s">
        <v>144</v>
      </c>
      <c r="P29" s="9" t="s">
        <v>32</v>
      </c>
      <c r="Q29" s="109">
        <f>'Possibilités forestières'!L29</f>
        <v>702600</v>
      </c>
      <c r="R29" s="110">
        <f>Superficies!G30</f>
        <v>490110</v>
      </c>
      <c r="S29" s="111">
        <f t="shared" si="0"/>
        <v>1.4335557323866071</v>
      </c>
    </row>
    <row r="30" spans="15:19" ht="13.8" x14ac:dyDescent="0.25">
      <c r="O30" s="9" t="s">
        <v>144</v>
      </c>
      <c r="P30" s="9" t="s">
        <v>33</v>
      </c>
      <c r="Q30" s="109">
        <f>'Possibilités forestières'!L30</f>
        <v>193100</v>
      </c>
      <c r="R30" s="110">
        <f>Superficies!G31</f>
        <v>168820</v>
      </c>
      <c r="S30" s="111">
        <f t="shared" si="0"/>
        <v>1.1438218220589977</v>
      </c>
    </row>
    <row r="31" spans="15:19" ht="13.8" x14ac:dyDescent="0.25">
      <c r="O31" s="9" t="s">
        <v>144</v>
      </c>
      <c r="P31" s="9" t="s">
        <v>34</v>
      </c>
      <c r="Q31" s="109">
        <f>'Possibilités forestières'!L31</f>
        <v>487800</v>
      </c>
      <c r="R31" s="110">
        <f>Superficies!G32</f>
        <v>268840</v>
      </c>
      <c r="S31" s="111">
        <f t="shared" si="0"/>
        <v>1.8144621336110698</v>
      </c>
    </row>
    <row r="32" spans="15:19" ht="13.8" x14ac:dyDescent="0.25">
      <c r="O32" s="17" t="s">
        <v>145</v>
      </c>
      <c r="P32" s="17" t="s">
        <v>35</v>
      </c>
      <c r="Q32" s="74">
        <f>'Possibilités forestières'!L32</f>
        <v>1136600</v>
      </c>
      <c r="R32" s="75">
        <f>Superficies!G33</f>
        <v>1287810</v>
      </c>
      <c r="S32" s="100">
        <f t="shared" si="0"/>
        <v>0.88258361093639592</v>
      </c>
    </row>
    <row r="33" spans="15:19" ht="13.8" x14ac:dyDescent="0.25">
      <c r="O33" s="17" t="s">
        <v>145</v>
      </c>
      <c r="P33" s="17" t="s">
        <v>36</v>
      </c>
      <c r="Q33" s="74">
        <f>'Possibilités forestières'!L33</f>
        <v>248500</v>
      </c>
      <c r="R33" s="75">
        <f>Superficies!G34</f>
        <v>436590</v>
      </c>
      <c r="S33" s="100">
        <f t="shared" si="0"/>
        <v>0.56918390251723583</v>
      </c>
    </row>
    <row r="34" spans="15:19" ht="13.8" x14ac:dyDescent="0.25">
      <c r="O34" s="17" t="s">
        <v>145</v>
      </c>
      <c r="P34" s="17" t="s">
        <v>63</v>
      </c>
      <c r="Q34" s="74">
        <f>'Possibilités forestières'!L34</f>
        <v>1165700</v>
      </c>
      <c r="R34" s="75">
        <f>Superficies!G35</f>
        <v>1181520</v>
      </c>
      <c r="S34" s="100">
        <f t="shared" si="0"/>
        <v>0.98661046787189388</v>
      </c>
    </row>
    <row r="35" spans="15:19" ht="13.8" x14ac:dyDescent="0.25">
      <c r="O35" s="9" t="s">
        <v>145</v>
      </c>
      <c r="P35" s="9" t="s">
        <v>37</v>
      </c>
      <c r="Q35" s="74">
        <f>'Possibilités forestières'!L35</f>
        <v>94100</v>
      </c>
      <c r="R35" s="75">
        <f>Superficies!G36</f>
        <v>145350</v>
      </c>
      <c r="S35" s="100">
        <f t="shared" si="0"/>
        <v>0.64740282077743383</v>
      </c>
    </row>
    <row r="36" spans="15:19" ht="13.8" x14ac:dyDescent="0.25">
      <c r="O36" s="17" t="s">
        <v>145</v>
      </c>
      <c r="P36" s="17" t="s">
        <v>38</v>
      </c>
      <c r="Q36" s="74">
        <f>'Possibilités forestières'!L36</f>
        <v>1048600</v>
      </c>
      <c r="R36" s="75">
        <f>Superficies!G37</f>
        <v>909490</v>
      </c>
      <c r="S36" s="100">
        <f t="shared" si="0"/>
        <v>1.1529538532584196</v>
      </c>
    </row>
    <row r="37" spans="15:19" ht="13.8" x14ac:dyDescent="0.25">
      <c r="O37" s="17" t="s">
        <v>146</v>
      </c>
      <c r="P37" s="17" t="s">
        <v>39</v>
      </c>
      <c r="Q37" s="74">
        <f>'Possibilités forestières'!L37</f>
        <v>149000</v>
      </c>
      <c r="R37" s="75">
        <f>Superficies!G38</f>
        <v>298200</v>
      </c>
      <c r="S37" s="100">
        <f t="shared" si="0"/>
        <v>0.49966465459423204</v>
      </c>
    </row>
    <row r="38" spans="15:19" ht="13.8" x14ac:dyDescent="0.25">
      <c r="O38" s="17" t="s">
        <v>146</v>
      </c>
      <c r="P38" s="17" t="s">
        <v>40</v>
      </c>
      <c r="Q38" s="74">
        <f>'Possibilités forestières'!L38</f>
        <v>104800</v>
      </c>
      <c r="R38" s="75">
        <f>Superficies!G39</f>
        <v>166800</v>
      </c>
      <c r="S38" s="100">
        <f t="shared" si="0"/>
        <v>0.62829736211031173</v>
      </c>
    </row>
    <row r="39" spans="15:19" ht="13.8" x14ac:dyDescent="0.25">
      <c r="O39" s="17" t="s">
        <v>146</v>
      </c>
      <c r="P39" s="17" t="s">
        <v>41</v>
      </c>
      <c r="Q39" s="109">
        <f>'Possibilités forestières'!L39</f>
        <v>108000</v>
      </c>
      <c r="R39" s="110">
        <f>Superficies!G40</f>
        <v>99390</v>
      </c>
      <c r="S39" s="111">
        <f t="shared" si="0"/>
        <v>1.0866284334440084</v>
      </c>
    </row>
    <row r="40" spans="15:19" ht="13.8" x14ac:dyDescent="0.25">
      <c r="O40" s="17" t="s">
        <v>146</v>
      </c>
      <c r="P40" s="17" t="s">
        <v>42</v>
      </c>
      <c r="Q40" s="109">
        <f>'Possibilités forestières'!L40</f>
        <v>330100</v>
      </c>
      <c r="R40" s="110">
        <f>Superficies!G41</f>
        <v>311440</v>
      </c>
      <c r="S40" s="111">
        <f t="shared" si="0"/>
        <v>1.0599152324685333</v>
      </c>
    </row>
    <row r="41" spans="15:19" ht="13.8" x14ac:dyDescent="0.25">
      <c r="O41" s="17" t="s">
        <v>146</v>
      </c>
      <c r="P41" s="17" t="s">
        <v>43</v>
      </c>
      <c r="Q41" s="74">
        <f>'Possibilités forestières'!L41</f>
        <v>285900</v>
      </c>
      <c r="R41" s="75">
        <f>Superficies!G42</f>
        <v>258960</v>
      </c>
      <c r="S41" s="100">
        <f t="shared" si="0"/>
        <v>1.1040315106580167</v>
      </c>
    </row>
    <row r="42" spans="15:19" ht="13.8" x14ac:dyDescent="0.25">
      <c r="O42" s="17" t="s">
        <v>146</v>
      </c>
      <c r="P42" s="17" t="s">
        <v>44</v>
      </c>
      <c r="Q42" s="109">
        <f>'Possibilités forestières'!L42</f>
        <v>142100</v>
      </c>
      <c r="R42" s="110">
        <f>Superficies!G43</f>
        <v>161600</v>
      </c>
      <c r="S42" s="111">
        <f t="shared" si="0"/>
        <v>0.87933168316831678</v>
      </c>
    </row>
    <row r="43" spans="15:19" ht="13.8" x14ac:dyDescent="0.25">
      <c r="O43" s="17" t="s">
        <v>146</v>
      </c>
      <c r="P43" s="17" t="s">
        <v>45</v>
      </c>
      <c r="Q43" s="74">
        <f>'Possibilités forestières'!L43</f>
        <v>603000</v>
      </c>
      <c r="R43" s="75">
        <f>Superficies!G44</f>
        <v>406880</v>
      </c>
      <c r="S43" s="100">
        <f t="shared" si="0"/>
        <v>1.482009437672041</v>
      </c>
    </row>
    <row r="44" spans="15:19" ht="13.8" x14ac:dyDescent="0.25">
      <c r="O44" s="9" t="s">
        <v>146</v>
      </c>
      <c r="P44" s="9" t="s">
        <v>46</v>
      </c>
      <c r="Q44" s="74">
        <f>'Possibilités forestières'!L44</f>
        <v>4800</v>
      </c>
      <c r="R44" s="75">
        <f>Superficies!G45</f>
        <v>2350</v>
      </c>
      <c r="S44" s="100">
        <f t="shared" si="0"/>
        <v>2.0425531914893615</v>
      </c>
    </row>
    <row r="45" spans="15:19" ht="13.8" x14ac:dyDescent="0.25">
      <c r="O45" s="9" t="s">
        <v>146</v>
      </c>
      <c r="P45" s="9" t="s">
        <v>47</v>
      </c>
      <c r="Q45" s="74">
        <f>'Possibilités forestières'!L45</f>
        <v>334300</v>
      </c>
      <c r="R45" s="75">
        <f>Superficies!G46</f>
        <v>186900</v>
      </c>
      <c r="S45" s="100">
        <f t="shared" si="0"/>
        <v>1.7886570358480471</v>
      </c>
    </row>
    <row r="46" spans="15:19" ht="13.8" x14ac:dyDescent="0.25">
      <c r="O46" s="17" t="s">
        <v>146</v>
      </c>
      <c r="P46" s="17" t="s">
        <v>48</v>
      </c>
      <c r="Q46" s="74">
        <f>'Possibilités forestières'!L46</f>
        <v>13600</v>
      </c>
      <c r="R46" s="75">
        <f>Superficies!G47</f>
        <v>40400</v>
      </c>
      <c r="S46" s="100">
        <f t="shared" si="0"/>
        <v>0.33663366336633666</v>
      </c>
    </row>
    <row r="47" spans="15:19" ht="13.8" x14ac:dyDescent="0.25">
      <c r="O47" s="17" t="s">
        <v>146</v>
      </c>
      <c r="P47" s="17" t="s">
        <v>49</v>
      </c>
      <c r="Q47" s="74">
        <f>'Possibilités forestières'!L47</f>
        <v>153500</v>
      </c>
      <c r="R47" s="75">
        <f>Superficies!G48</f>
        <v>102280</v>
      </c>
      <c r="S47" s="100">
        <f t="shared" si="0"/>
        <v>1.5007821666014862</v>
      </c>
    </row>
    <row r="48" spans="15:19" ht="13.8" x14ac:dyDescent="0.25">
      <c r="O48" s="17" t="s">
        <v>146</v>
      </c>
      <c r="P48" s="17" t="s">
        <v>50</v>
      </c>
      <c r="Q48" s="74">
        <f>'Possibilités forestières'!L48</f>
        <v>255100</v>
      </c>
      <c r="R48" s="75">
        <f>Superficies!G49</f>
        <v>182180</v>
      </c>
      <c r="S48" s="100">
        <f t="shared" si="0"/>
        <v>1.40026347568339</v>
      </c>
    </row>
    <row r="49" spans="15:19" ht="13.8" x14ac:dyDescent="0.25">
      <c r="O49" s="17" t="s">
        <v>146</v>
      </c>
      <c r="P49" s="17" t="s">
        <v>51</v>
      </c>
      <c r="Q49" s="109">
        <f>'Possibilités forestières'!L49</f>
        <v>144200</v>
      </c>
      <c r="R49" s="110">
        <f>Superficies!G50</f>
        <v>182200</v>
      </c>
      <c r="S49" s="111">
        <f t="shared" si="0"/>
        <v>0.79143798024149281</v>
      </c>
    </row>
    <row r="50" spans="15:19" ht="13.8" x14ac:dyDescent="0.25">
      <c r="O50" s="9" t="s">
        <v>146</v>
      </c>
      <c r="P50" s="9" t="s">
        <v>52</v>
      </c>
      <c r="Q50" s="109">
        <f>'Possibilités forestières'!L50</f>
        <v>408500</v>
      </c>
      <c r="R50" s="110">
        <f>Superficies!G51</f>
        <v>329110</v>
      </c>
      <c r="S50" s="111">
        <f t="shared" si="0"/>
        <v>1.2412263376986419</v>
      </c>
    </row>
    <row r="51" spans="15:19" ht="13.8" x14ac:dyDescent="0.25">
      <c r="O51" s="17" t="s">
        <v>146</v>
      </c>
      <c r="P51" s="17" t="s">
        <v>53</v>
      </c>
      <c r="Q51" s="109">
        <f>'Possibilités forestières'!L51</f>
        <v>130800</v>
      </c>
      <c r="R51" s="110">
        <f>Superficies!G52</f>
        <v>265940</v>
      </c>
      <c r="S51" s="111">
        <f t="shared" si="0"/>
        <v>0.49184026472136572</v>
      </c>
    </row>
    <row r="52" spans="15:19" ht="13.8" x14ac:dyDescent="0.25">
      <c r="O52" s="17" t="s">
        <v>146</v>
      </c>
      <c r="P52" s="17" t="s">
        <v>54</v>
      </c>
      <c r="Q52" s="109">
        <f>'Possibilités forestières'!L52</f>
        <v>237100</v>
      </c>
      <c r="R52" s="110">
        <f>Superficies!G53</f>
        <v>233400</v>
      </c>
      <c r="S52" s="111">
        <f t="shared" si="0"/>
        <v>1.0158526135389889</v>
      </c>
    </row>
    <row r="53" spans="15:19" ht="13.8" x14ac:dyDescent="0.25">
      <c r="O53" s="17" t="s">
        <v>146</v>
      </c>
      <c r="P53" s="17" t="s">
        <v>55</v>
      </c>
      <c r="Q53" s="109">
        <f>'Possibilités forestières'!L53</f>
        <v>203100</v>
      </c>
      <c r="R53" s="110">
        <f>Superficies!G54</f>
        <v>249620</v>
      </c>
      <c r="S53" s="111">
        <f t="shared" si="0"/>
        <v>0.81363672782629592</v>
      </c>
    </row>
    <row r="54" spans="15:19" ht="13.8" x14ac:dyDescent="0.25">
      <c r="O54" s="9" t="s">
        <v>147</v>
      </c>
      <c r="P54" s="9" t="s">
        <v>56</v>
      </c>
      <c r="Q54" s="74">
        <f>'Possibilités forestières'!L54</f>
        <v>828800</v>
      </c>
      <c r="R54" s="75">
        <f>Superficies!G55</f>
        <v>474940</v>
      </c>
      <c r="S54" s="100">
        <f t="shared" si="0"/>
        <v>1.7450625342148482</v>
      </c>
    </row>
    <row r="55" spans="15:19" ht="13.8" x14ac:dyDescent="0.25">
      <c r="O55" s="9" t="s">
        <v>147</v>
      </c>
      <c r="P55" s="9" t="s">
        <v>57</v>
      </c>
      <c r="Q55" s="74">
        <f>'Possibilités forestières'!L55</f>
        <v>576100</v>
      </c>
      <c r="R55" s="75">
        <f>Superficies!G56</f>
        <v>308210</v>
      </c>
      <c r="S55" s="100">
        <f t="shared" si="0"/>
        <v>1.8691801044742222</v>
      </c>
    </row>
    <row r="56" spans="15:19" ht="13.8" x14ac:dyDescent="0.25">
      <c r="O56" s="9" t="s">
        <v>147</v>
      </c>
      <c r="P56" s="9" t="s">
        <v>58</v>
      </c>
      <c r="Q56" s="74">
        <f>'Possibilités forestières'!L56</f>
        <v>540100</v>
      </c>
      <c r="R56" s="75">
        <f>Superficies!G57</f>
        <v>287300</v>
      </c>
      <c r="S56" s="100">
        <f t="shared" si="0"/>
        <v>1.8799164636268708</v>
      </c>
    </row>
    <row r="57" spans="15:19" ht="13.8" x14ac:dyDescent="0.25">
      <c r="O57" s="16" t="s">
        <v>148</v>
      </c>
      <c r="P57" s="16" t="s">
        <v>66</v>
      </c>
      <c r="Q57" s="74">
        <f>'Possibilités forestières'!L57</f>
        <v>216800</v>
      </c>
      <c r="R57" s="75">
        <f>Superficies!G58</f>
        <v>108150</v>
      </c>
      <c r="S57" s="100">
        <f t="shared" si="0"/>
        <v>2.0046232085067035</v>
      </c>
    </row>
    <row r="58" spans="15:19" ht="13.8" x14ac:dyDescent="0.25">
      <c r="O58" s="16" t="s">
        <v>149</v>
      </c>
      <c r="P58" s="16" t="s">
        <v>59</v>
      </c>
      <c r="Q58" s="74">
        <f>'Possibilités forestières'!L58</f>
        <v>758700</v>
      </c>
      <c r="R58" s="75">
        <f>Superficies!G59</f>
        <v>351810</v>
      </c>
      <c r="S58" s="100">
        <f t="shared" si="0"/>
        <v>2.1565617805065234</v>
      </c>
    </row>
    <row r="59" spans="15:19" ht="13.8" x14ac:dyDescent="0.25">
      <c r="O59" s="9" t="s">
        <v>150</v>
      </c>
      <c r="P59" s="9" t="s">
        <v>60</v>
      </c>
      <c r="Q59" s="74">
        <f>'Possibilités forestières'!L59</f>
        <v>83400</v>
      </c>
      <c r="R59" s="75">
        <f>Superficies!G60</f>
        <v>45900</v>
      </c>
      <c r="S59" s="100">
        <f t="shared" si="0"/>
        <v>1.8169934640522876</v>
      </c>
    </row>
    <row r="60" spans="15:19" ht="13.8" x14ac:dyDescent="0.25">
      <c r="O60" s="9" t="s">
        <v>150</v>
      </c>
      <c r="P60" s="9" t="s">
        <v>61</v>
      </c>
      <c r="Q60" s="74">
        <f>'Possibilités forestières'!L60</f>
        <v>1561700</v>
      </c>
      <c r="R60" s="75">
        <f>Superficies!G61</f>
        <v>871550</v>
      </c>
      <c r="S60" s="100">
        <f t="shared" si="0"/>
        <v>1.7918650679823303</v>
      </c>
    </row>
    <row r="61" spans="15:19" ht="13.8" x14ac:dyDescent="0.25">
      <c r="O61" s="19" t="s">
        <v>150</v>
      </c>
      <c r="P61" s="9" t="s">
        <v>62</v>
      </c>
      <c r="Q61" s="74">
        <f>'Possibilités forestières'!L61</f>
        <v>174800</v>
      </c>
      <c r="R61" s="75">
        <f>Superficies!G62</f>
        <v>116890</v>
      </c>
      <c r="S61" s="100">
        <f t="shared" si="0"/>
        <v>1.4954230473094363</v>
      </c>
    </row>
    <row r="62" spans="15:19" ht="45" customHeight="1" x14ac:dyDescent="0.25">
      <c r="O62" s="141" t="s">
        <v>185</v>
      </c>
      <c r="P62" s="142"/>
      <c r="Q62" s="6">
        <f>SUM(Q5:Q61)</f>
        <v>34115200</v>
      </c>
      <c r="R62" s="6">
        <f>SUM(R5:R61)</f>
        <v>23556600</v>
      </c>
      <c r="S62" s="76">
        <f t="shared" si="0"/>
        <v>1.4482225788101848</v>
      </c>
    </row>
    <row r="64" spans="15:19" ht="13.2" x14ac:dyDescent="0.25">
      <c r="O64" s="145" t="s">
        <v>222</v>
      </c>
      <c r="P64" s="145"/>
      <c r="Q64" s="145"/>
      <c r="R64" s="146"/>
    </row>
  </sheetData>
  <mergeCells count="2">
    <mergeCell ref="O62:P62"/>
    <mergeCell ref="O2:S2"/>
  </mergeCells>
  <pageMargins left="0.70866141732283472" right="0.70866141732283472" top="0.74803149606299213" bottom="0.74803149606299213" header="0.31496062992125984" footer="0.31496062992125984"/>
  <pageSetup scale="60" fitToWidth="2" orientation="portrait" r:id="rId1"/>
  <headerFooter>
    <oddFooter>&amp;R&amp;P</oddFooter>
  </headerFooter>
  <ignoredErrors>
    <ignoredError sqref="O5:O61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15F40-4225-4E2A-88DF-CF7693D60D48}">
  <sheetPr>
    <pageSetUpPr fitToPage="1"/>
  </sheetPr>
  <dimension ref="A1:L72"/>
  <sheetViews>
    <sheetView showGridLines="0" tabSelected="1" workbookViewId="0">
      <selection activeCell="F80" sqref="F80"/>
    </sheetView>
  </sheetViews>
  <sheetFormatPr baseColWidth="10" defaultRowHeight="12.6" x14ac:dyDescent="0.25"/>
  <cols>
    <col min="1" max="1" width="10.33203125" customWidth="1"/>
    <col min="2" max="2" width="10.5546875" customWidth="1"/>
    <col min="3" max="3" width="14.109375" customWidth="1"/>
    <col min="4" max="4" width="12.6640625" bestFit="1" customWidth="1"/>
    <col min="5" max="5" width="9.88671875" customWidth="1"/>
    <col min="6" max="6" width="15.5546875" customWidth="1"/>
    <col min="7" max="8" width="14.109375" customWidth="1"/>
    <col min="9" max="9" width="13.33203125" customWidth="1"/>
    <col min="10" max="10" width="12.5546875" customWidth="1"/>
    <col min="11" max="11" width="11.44140625" customWidth="1"/>
    <col min="13" max="13" width="15.6640625" customWidth="1"/>
  </cols>
  <sheetData>
    <row r="1" spans="1:12" ht="55.5" customHeight="1" x14ac:dyDescent="0.25"/>
    <row r="2" spans="1:12" ht="20.25" customHeight="1" x14ac:dyDescent="0.25">
      <c r="A2" s="132" t="s">
        <v>204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ht="13.2" thickBot="1" x14ac:dyDescent="0.3"/>
    <row r="4" spans="1:12" ht="16.5" customHeight="1" x14ac:dyDescent="0.25">
      <c r="A4" s="136" t="s">
        <v>151</v>
      </c>
      <c r="B4" s="138" t="s">
        <v>205</v>
      </c>
      <c r="C4" s="138" t="s">
        <v>169</v>
      </c>
      <c r="D4" s="138" t="s">
        <v>184</v>
      </c>
      <c r="E4" s="138" t="s">
        <v>183</v>
      </c>
      <c r="F4" s="138" t="s">
        <v>200</v>
      </c>
      <c r="G4" s="138"/>
      <c r="H4" s="138"/>
      <c r="I4" s="138"/>
      <c r="J4" s="138" t="s">
        <v>199</v>
      </c>
      <c r="K4" s="138"/>
      <c r="L4" s="143"/>
    </row>
    <row r="5" spans="1:12" ht="68.25" customHeight="1" x14ac:dyDescent="0.25">
      <c r="A5" s="137"/>
      <c r="B5" s="139"/>
      <c r="C5" s="139"/>
      <c r="D5" s="139"/>
      <c r="E5" s="139"/>
      <c r="F5" s="22" t="s">
        <v>198</v>
      </c>
      <c r="G5" s="79" t="s">
        <v>181</v>
      </c>
      <c r="H5" s="79" t="s">
        <v>182</v>
      </c>
      <c r="I5" s="79" t="s">
        <v>175</v>
      </c>
      <c r="J5" s="79" t="s">
        <v>196</v>
      </c>
      <c r="K5" s="79" t="s">
        <v>179</v>
      </c>
      <c r="L5" s="83" t="s">
        <v>177</v>
      </c>
    </row>
    <row r="6" spans="1:12" ht="18" customHeight="1" x14ac:dyDescent="0.25">
      <c r="A6" s="137"/>
      <c r="B6" s="139"/>
      <c r="C6" s="79" t="s">
        <v>170</v>
      </c>
      <c r="D6" s="79" t="s">
        <v>171</v>
      </c>
      <c r="E6" s="79" t="s">
        <v>68</v>
      </c>
      <c r="F6" s="79" t="s">
        <v>172</v>
      </c>
      <c r="G6" s="79" t="s">
        <v>173</v>
      </c>
      <c r="H6" s="79" t="s">
        <v>68</v>
      </c>
      <c r="I6" s="79" t="s">
        <v>174</v>
      </c>
      <c r="J6" s="79" t="s">
        <v>172</v>
      </c>
      <c r="K6" s="79" t="s">
        <v>173</v>
      </c>
      <c r="L6" s="83" t="s">
        <v>176</v>
      </c>
    </row>
    <row r="7" spans="1:12" ht="13.8" x14ac:dyDescent="0.25">
      <c r="A7" s="25" t="s">
        <v>138</v>
      </c>
      <c r="B7" s="16" t="s">
        <v>77</v>
      </c>
      <c r="C7" s="29">
        <v>34442400</v>
      </c>
      <c r="D7" s="97">
        <f>'Possibilités forestières'!L5</f>
        <v>397100</v>
      </c>
      <c r="E7" s="45">
        <f t="shared" ref="E7:E61" si="0">D7/C7</f>
        <v>1.1529394002740808E-2</v>
      </c>
      <c r="F7" s="44">
        <v>39</v>
      </c>
      <c r="G7" s="44"/>
      <c r="H7" s="44">
        <v>31</v>
      </c>
      <c r="I7" s="44">
        <v>32</v>
      </c>
      <c r="J7" s="44">
        <v>78</v>
      </c>
      <c r="K7" s="44">
        <v>212</v>
      </c>
      <c r="L7" s="84">
        <v>185</v>
      </c>
    </row>
    <row r="8" spans="1:12" ht="13.8" x14ac:dyDescent="0.25">
      <c r="A8" s="25" t="s">
        <v>138</v>
      </c>
      <c r="B8" s="16" t="s">
        <v>78</v>
      </c>
      <c r="C8" s="29">
        <v>59147000</v>
      </c>
      <c r="D8" s="97">
        <f>'Possibilités forestières'!L6</f>
        <v>1008700</v>
      </c>
      <c r="E8" s="45">
        <f t="shared" si="0"/>
        <v>1.7054119397433513E-2</v>
      </c>
      <c r="F8" s="46">
        <v>25</v>
      </c>
      <c r="G8" s="44"/>
      <c r="H8" s="44">
        <v>32</v>
      </c>
      <c r="I8" s="44">
        <v>35</v>
      </c>
      <c r="J8" s="44">
        <v>79</v>
      </c>
      <c r="K8" s="44">
        <v>203</v>
      </c>
      <c r="L8" s="84">
        <v>183</v>
      </c>
    </row>
    <row r="9" spans="1:12" ht="13.8" x14ac:dyDescent="0.25">
      <c r="A9" s="51" t="s">
        <v>139</v>
      </c>
      <c r="B9" s="52" t="s">
        <v>79</v>
      </c>
      <c r="C9" s="44" t="s">
        <v>178</v>
      </c>
      <c r="D9" s="97">
        <f>'Possibilités forestières'!L7</f>
        <v>1426900</v>
      </c>
      <c r="E9" s="44" t="s">
        <v>178</v>
      </c>
      <c r="F9" s="87" t="s">
        <v>178</v>
      </c>
      <c r="G9" s="87" t="s">
        <v>178</v>
      </c>
      <c r="H9" s="87" t="s">
        <v>178</v>
      </c>
      <c r="I9" s="87" t="s">
        <v>178</v>
      </c>
      <c r="J9" s="87" t="s">
        <v>178</v>
      </c>
      <c r="K9" s="87" t="s">
        <v>178</v>
      </c>
      <c r="L9" s="92" t="s">
        <v>178</v>
      </c>
    </row>
    <row r="10" spans="1:12" ht="13.8" x14ac:dyDescent="0.25">
      <c r="A10" s="54" t="s">
        <v>139</v>
      </c>
      <c r="B10" s="55" t="s">
        <v>80</v>
      </c>
      <c r="C10" s="29">
        <v>89103900</v>
      </c>
      <c r="D10" s="97">
        <f>'Possibilités forestières'!L8</f>
        <v>1732500</v>
      </c>
      <c r="E10" s="102">
        <f>D10/C10</f>
        <v>1.9443593378067628E-2</v>
      </c>
      <c r="F10" s="44">
        <v>44</v>
      </c>
      <c r="G10" s="44">
        <v>76.781201846153849</v>
      </c>
      <c r="H10" s="44"/>
      <c r="I10" s="44">
        <v>28</v>
      </c>
      <c r="J10" s="44">
        <v>152.63465095748663</v>
      </c>
      <c r="K10" s="44">
        <v>103.18415512353484</v>
      </c>
      <c r="L10" s="84">
        <v>104.80676158280789</v>
      </c>
    </row>
    <row r="11" spans="1:12" ht="13.8" x14ac:dyDescent="0.25">
      <c r="A11" s="51" t="s">
        <v>139</v>
      </c>
      <c r="B11" s="52" t="s">
        <v>81</v>
      </c>
      <c r="C11" s="44" t="s">
        <v>178</v>
      </c>
      <c r="D11" s="97">
        <f>'Possibilités forestières'!L9</f>
        <v>3007300</v>
      </c>
      <c r="E11" s="44" t="s">
        <v>178</v>
      </c>
      <c r="F11" s="87" t="s">
        <v>178</v>
      </c>
      <c r="G11" s="87" t="s">
        <v>178</v>
      </c>
      <c r="H11" s="87" t="s">
        <v>178</v>
      </c>
      <c r="I11" s="87" t="s">
        <v>178</v>
      </c>
      <c r="J11" s="87" t="s">
        <v>178</v>
      </c>
      <c r="K11" s="87" t="s">
        <v>178</v>
      </c>
      <c r="L11" s="92" t="s">
        <v>178</v>
      </c>
    </row>
    <row r="12" spans="1:12" ht="13.8" x14ac:dyDescent="0.25">
      <c r="A12" s="54" t="s">
        <v>139</v>
      </c>
      <c r="B12" s="55" t="s">
        <v>82</v>
      </c>
      <c r="C12" s="29">
        <v>50258500</v>
      </c>
      <c r="D12" s="97">
        <f>'Possibilités forestières'!L10</f>
        <v>1102300</v>
      </c>
      <c r="E12" s="45">
        <f t="shared" si="0"/>
        <v>2.1932608414497051E-2</v>
      </c>
      <c r="F12" s="44">
        <v>37.837499999999999</v>
      </c>
      <c r="G12" s="44">
        <v>71.501536338000463</v>
      </c>
      <c r="H12" s="44"/>
      <c r="I12" s="44">
        <v>25.938749999999999</v>
      </c>
      <c r="J12" s="44">
        <v>126.13699635417078</v>
      </c>
      <c r="K12" s="44">
        <v>117.77991404476211</v>
      </c>
      <c r="L12" s="84">
        <v>114.19051818167783</v>
      </c>
    </row>
    <row r="13" spans="1:12" ht="13.8" x14ac:dyDescent="0.25">
      <c r="A13" s="54" t="s">
        <v>140</v>
      </c>
      <c r="B13" s="55" t="s">
        <v>155</v>
      </c>
      <c r="C13" s="29">
        <v>22658700</v>
      </c>
      <c r="D13" s="97">
        <f>'Possibilités forestières'!L11</f>
        <v>354500</v>
      </c>
      <c r="E13" s="45">
        <f t="shared" si="0"/>
        <v>1.5645204711656008E-2</v>
      </c>
      <c r="F13" s="44">
        <v>52.528301886792455</v>
      </c>
      <c r="G13" s="44">
        <v>64.252700754881914</v>
      </c>
      <c r="H13" s="44"/>
      <c r="I13" s="44">
        <v>26.037735849056602</v>
      </c>
      <c r="J13" s="44">
        <v>105.22840102805115</v>
      </c>
      <c r="K13" s="44">
        <v>157.80191419028077</v>
      </c>
      <c r="L13" s="84">
        <v>155.43318121228319</v>
      </c>
    </row>
    <row r="14" spans="1:12" ht="13.8" x14ac:dyDescent="0.25">
      <c r="A14" s="54" t="s">
        <v>140</v>
      </c>
      <c r="B14" s="55" t="s">
        <v>156</v>
      </c>
      <c r="C14" s="29">
        <v>22009400</v>
      </c>
      <c r="D14" s="97">
        <f>'Possibilités forestières'!L12</f>
        <v>310100</v>
      </c>
      <c r="E14" s="45">
        <f t="shared" si="0"/>
        <v>1.4089434514343871E-2</v>
      </c>
      <c r="F14" s="44">
        <v>34.321428571428569</v>
      </c>
      <c r="G14" s="44">
        <v>60.65</v>
      </c>
      <c r="H14" s="44"/>
      <c r="I14" s="44">
        <v>28.857142857142858</v>
      </c>
      <c r="J14" s="44">
        <v>94.041916971705177</v>
      </c>
      <c r="K14" s="44">
        <v>148.57504916961955</v>
      </c>
      <c r="L14" s="84">
        <v>121.77471292955775</v>
      </c>
    </row>
    <row r="15" spans="1:12" ht="13.8" x14ac:dyDescent="0.25">
      <c r="A15" s="54" t="s">
        <v>141</v>
      </c>
      <c r="B15" s="55" t="s">
        <v>83</v>
      </c>
      <c r="C15" s="29">
        <v>12449300</v>
      </c>
      <c r="D15" s="112">
        <f>'Possibilités forestières'!L13</f>
        <v>180700</v>
      </c>
      <c r="E15" s="113">
        <f t="shared" si="0"/>
        <v>1.4514872322138593E-2</v>
      </c>
      <c r="F15" s="44">
        <v>39</v>
      </c>
      <c r="G15" s="44">
        <v>71.94034697034688</v>
      </c>
      <c r="H15" s="44"/>
      <c r="I15" s="44">
        <v>25.333333333333332</v>
      </c>
      <c r="J15" s="44">
        <v>127.28460477053893</v>
      </c>
      <c r="K15" s="44">
        <v>117.90599694621224</v>
      </c>
      <c r="L15" s="84">
        <v>121.15126617073238</v>
      </c>
    </row>
    <row r="16" spans="1:12" ht="13.8" x14ac:dyDescent="0.25">
      <c r="A16" s="25" t="s">
        <v>141</v>
      </c>
      <c r="B16" s="16" t="s">
        <v>84</v>
      </c>
      <c r="C16" s="29">
        <v>52080800</v>
      </c>
      <c r="D16" s="97">
        <f>'Possibilités forestières'!L14</f>
        <v>864700</v>
      </c>
      <c r="E16" s="45">
        <f t="shared" si="0"/>
        <v>1.6603047572233912E-2</v>
      </c>
      <c r="F16" s="44">
        <v>36</v>
      </c>
      <c r="G16" s="44"/>
      <c r="H16" s="44">
        <v>33</v>
      </c>
      <c r="I16" s="44">
        <v>29</v>
      </c>
      <c r="J16" s="44">
        <v>84</v>
      </c>
      <c r="K16" s="44">
        <v>173</v>
      </c>
      <c r="L16" s="84">
        <v>145</v>
      </c>
    </row>
    <row r="17" spans="1:12" ht="13.8" x14ac:dyDescent="0.25">
      <c r="A17" s="25" t="s">
        <v>141</v>
      </c>
      <c r="B17" s="16" t="s">
        <v>85</v>
      </c>
      <c r="C17" s="29">
        <v>56805100</v>
      </c>
      <c r="D17" s="97">
        <f>'Possibilités forestières'!L15</f>
        <v>1195600</v>
      </c>
      <c r="E17" s="45">
        <f t="shared" si="0"/>
        <v>2.1047405954747019E-2</v>
      </c>
      <c r="F17" s="44">
        <v>36</v>
      </c>
      <c r="G17" s="44"/>
      <c r="H17" s="44">
        <v>39</v>
      </c>
      <c r="I17" s="44">
        <v>27</v>
      </c>
      <c r="J17" s="44">
        <v>87</v>
      </c>
      <c r="K17" s="44">
        <v>146</v>
      </c>
      <c r="L17" s="84">
        <v>152</v>
      </c>
    </row>
    <row r="18" spans="1:12" ht="13.8" x14ac:dyDescent="0.25">
      <c r="A18" s="25" t="s">
        <v>141</v>
      </c>
      <c r="B18" s="16" t="s">
        <v>86</v>
      </c>
      <c r="C18" s="29">
        <v>62417400</v>
      </c>
      <c r="D18" s="97">
        <f>'Possibilités forestières'!L16</f>
        <v>1173600</v>
      </c>
      <c r="E18" s="45">
        <f t="shared" si="0"/>
        <v>1.880244931701737E-2</v>
      </c>
      <c r="F18" s="44">
        <v>31</v>
      </c>
      <c r="G18" s="44"/>
      <c r="H18" s="44">
        <v>40</v>
      </c>
      <c r="I18" s="44">
        <v>35</v>
      </c>
      <c r="J18" s="44">
        <v>116</v>
      </c>
      <c r="K18" s="44">
        <v>140</v>
      </c>
      <c r="L18" s="84">
        <v>127</v>
      </c>
    </row>
    <row r="19" spans="1:12" ht="13.8" x14ac:dyDescent="0.25">
      <c r="A19" s="25" t="s">
        <v>141</v>
      </c>
      <c r="B19" s="16" t="s">
        <v>87</v>
      </c>
      <c r="C19" s="29">
        <v>56762600</v>
      </c>
      <c r="D19" s="97">
        <f>'Possibilités forestières'!L17</f>
        <v>1230600</v>
      </c>
      <c r="E19" s="45">
        <f t="shared" si="0"/>
        <v>2.1679768016264232E-2</v>
      </c>
      <c r="F19" s="44">
        <v>26</v>
      </c>
      <c r="G19" s="44"/>
      <c r="H19" s="44">
        <v>39</v>
      </c>
      <c r="I19" s="44">
        <v>34</v>
      </c>
      <c r="J19" s="44">
        <v>87</v>
      </c>
      <c r="K19" s="44">
        <v>167</v>
      </c>
      <c r="L19" s="84">
        <v>155</v>
      </c>
    </row>
    <row r="20" spans="1:12" ht="13.8" x14ac:dyDescent="0.25">
      <c r="A20" s="25" t="s">
        <v>142</v>
      </c>
      <c r="B20" s="16" t="s">
        <v>88</v>
      </c>
      <c r="C20" s="29">
        <v>5015800</v>
      </c>
      <c r="D20" s="97">
        <f>'Possibilités forestières'!L18</f>
        <v>55900</v>
      </c>
      <c r="E20" s="45">
        <f t="shared" si="0"/>
        <v>1.1144782487340006E-2</v>
      </c>
      <c r="F20" s="44">
        <v>33</v>
      </c>
      <c r="G20" s="44"/>
      <c r="H20" s="44">
        <v>33</v>
      </c>
      <c r="I20" s="44">
        <v>27</v>
      </c>
      <c r="J20" s="44">
        <v>85</v>
      </c>
      <c r="K20" s="44">
        <v>165</v>
      </c>
      <c r="L20" s="84">
        <v>150</v>
      </c>
    </row>
    <row r="21" spans="1:12" ht="13.8" x14ac:dyDescent="0.25">
      <c r="A21" s="26" t="s">
        <v>143</v>
      </c>
      <c r="B21" s="20" t="s">
        <v>89</v>
      </c>
      <c r="C21" s="29">
        <v>29219100</v>
      </c>
      <c r="D21" s="112">
        <f>'Possibilités forestières'!L19</f>
        <v>319400</v>
      </c>
      <c r="E21" s="113">
        <f t="shared" si="0"/>
        <v>1.0931205957746817E-2</v>
      </c>
      <c r="F21" s="44">
        <v>48.44600938967136</v>
      </c>
      <c r="G21" s="44">
        <v>86.187793427230048</v>
      </c>
      <c r="H21" s="44"/>
      <c r="I21" s="44">
        <v>25.962441314553992</v>
      </c>
      <c r="J21" s="44">
        <v>84.928983649767062</v>
      </c>
      <c r="K21" s="44">
        <v>209.57922963578375</v>
      </c>
      <c r="L21" s="84">
        <v>144.28776015242843</v>
      </c>
    </row>
    <row r="22" spans="1:12" ht="13.8" x14ac:dyDescent="0.25">
      <c r="A22" s="26" t="s">
        <v>143</v>
      </c>
      <c r="B22" s="20" t="s">
        <v>90</v>
      </c>
      <c r="C22" s="29">
        <v>62741300</v>
      </c>
      <c r="D22" s="112">
        <f>'Possibilités forestières'!L20</f>
        <v>849500</v>
      </c>
      <c r="E22" s="113">
        <f t="shared" si="0"/>
        <v>1.3539725826528936E-2</v>
      </c>
      <c r="F22" s="46">
        <v>47.52076677316294</v>
      </c>
      <c r="G22" s="46">
        <v>85.683706070287542</v>
      </c>
      <c r="H22" s="46"/>
      <c r="I22" s="46">
        <v>26.594249201277954</v>
      </c>
      <c r="J22" s="46">
        <v>89.099677100800108</v>
      </c>
      <c r="K22" s="46">
        <v>187.82859484395658</v>
      </c>
      <c r="L22" s="85">
        <v>139.25836119993792</v>
      </c>
    </row>
    <row r="23" spans="1:12" ht="13.8" x14ac:dyDescent="0.25">
      <c r="A23" s="26" t="s">
        <v>143</v>
      </c>
      <c r="B23" s="20" t="s">
        <v>91</v>
      </c>
      <c r="C23" s="29">
        <v>13598300</v>
      </c>
      <c r="D23" s="97">
        <f>'Possibilités forestières'!L21</f>
        <v>140000</v>
      </c>
      <c r="E23" s="45">
        <f t="shared" si="0"/>
        <v>1.0295404572630402E-2</v>
      </c>
      <c r="F23" s="46">
        <v>40.022727272727273</v>
      </c>
      <c r="G23" s="46">
        <v>73.856060606060609</v>
      </c>
      <c r="H23" s="46"/>
      <c r="I23" s="46">
        <v>24.477272727272727</v>
      </c>
      <c r="J23" s="46">
        <v>83.187089540433817</v>
      </c>
      <c r="K23" s="46">
        <v>190.44170606319426</v>
      </c>
      <c r="L23" s="85">
        <v>99.510182429599908</v>
      </c>
    </row>
    <row r="24" spans="1:12" ht="13.8" x14ac:dyDescent="0.25">
      <c r="A24" s="26" t="s">
        <v>143</v>
      </c>
      <c r="B24" s="20" t="s">
        <v>92</v>
      </c>
      <c r="C24" s="29">
        <v>44215900</v>
      </c>
      <c r="D24" s="97">
        <f>'Possibilités forestières'!L22</f>
        <v>579800</v>
      </c>
      <c r="E24" s="45">
        <f t="shared" si="0"/>
        <v>1.3112929964107935E-2</v>
      </c>
      <c r="F24" s="44">
        <v>40.095744680851062</v>
      </c>
      <c r="G24" s="44">
        <v>76.251773049645394</v>
      </c>
      <c r="H24" s="44"/>
      <c r="I24" s="44">
        <v>24.900709219858157</v>
      </c>
      <c r="J24" s="44">
        <v>90.699605573353026</v>
      </c>
      <c r="K24" s="44">
        <v>201.2298592262801</v>
      </c>
      <c r="L24" s="84">
        <v>143.41761630638075</v>
      </c>
    </row>
    <row r="25" spans="1:12" ht="13.8" x14ac:dyDescent="0.25">
      <c r="A25" s="26" t="s">
        <v>143</v>
      </c>
      <c r="B25" s="20" t="s">
        <v>93</v>
      </c>
      <c r="C25" s="29">
        <v>35512800</v>
      </c>
      <c r="D25" s="97">
        <f>'Possibilités forestières'!L23</f>
        <v>536500</v>
      </c>
      <c r="E25" s="102">
        <f t="shared" si="0"/>
        <v>1.5107228942803721E-2</v>
      </c>
      <c r="F25" s="44">
        <v>53.20967741935484</v>
      </c>
      <c r="G25" s="44">
        <v>82.726805967467499</v>
      </c>
      <c r="H25" s="44"/>
      <c r="I25" s="44">
        <v>26.758064516129032</v>
      </c>
      <c r="J25" s="44">
        <v>91.53923351198145</v>
      </c>
      <c r="K25" s="44">
        <v>167.69274308503248</v>
      </c>
      <c r="L25" s="84">
        <v>150.85696259816456</v>
      </c>
    </row>
    <row r="26" spans="1:12" ht="13.8" x14ac:dyDescent="0.25">
      <c r="A26" s="26" t="s">
        <v>143</v>
      </c>
      <c r="B26" s="20" t="s">
        <v>94</v>
      </c>
      <c r="C26" s="29">
        <v>88468500</v>
      </c>
      <c r="D26" s="97">
        <f>'Possibilités forestières'!L24</f>
        <v>1508100</v>
      </c>
      <c r="E26" s="45">
        <f t="shared" si="0"/>
        <v>1.704674545177097E-2</v>
      </c>
      <c r="F26" s="44">
        <v>52.797752808988761</v>
      </c>
      <c r="G26" s="44">
        <v>72.552720397579947</v>
      </c>
      <c r="H26" s="44"/>
      <c r="I26" s="44">
        <v>24.758426966292134</v>
      </c>
      <c r="J26" s="44">
        <v>89.241978727420403</v>
      </c>
      <c r="K26" s="44">
        <v>172.95190062355093</v>
      </c>
      <c r="L26" s="84">
        <v>150.92934194793375</v>
      </c>
    </row>
    <row r="27" spans="1:12" ht="13.8" x14ac:dyDescent="0.25">
      <c r="A27" s="51" t="s">
        <v>144</v>
      </c>
      <c r="B27" s="52" t="s">
        <v>95</v>
      </c>
      <c r="C27" s="44" t="s">
        <v>178</v>
      </c>
      <c r="D27" s="97">
        <f>'Possibilités forestières'!L25</f>
        <v>402200</v>
      </c>
      <c r="E27" s="44" t="s">
        <v>178</v>
      </c>
      <c r="F27" s="87" t="s">
        <v>178</v>
      </c>
      <c r="G27" s="87" t="s">
        <v>178</v>
      </c>
      <c r="H27" s="87" t="s">
        <v>178</v>
      </c>
      <c r="I27" s="87" t="s">
        <v>178</v>
      </c>
      <c r="J27" s="87" t="s">
        <v>178</v>
      </c>
      <c r="K27" s="87" t="s">
        <v>178</v>
      </c>
      <c r="L27" s="92" t="s">
        <v>178</v>
      </c>
    </row>
    <row r="28" spans="1:12" ht="13.8" x14ac:dyDescent="0.25">
      <c r="A28" s="51" t="s">
        <v>144</v>
      </c>
      <c r="B28" s="52" t="s">
        <v>96</v>
      </c>
      <c r="C28" s="44" t="s">
        <v>178</v>
      </c>
      <c r="D28" s="97">
        <f>'Possibilités forestières'!L26</f>
        <v>661100</v>
      </c>
      <c r="E28" s="44" t="s">
        <v>178</v>
      </c>
      <c r="F28" s="87" t="s">
        <v>178</v>
      </c>
      <c r="G28" s="87" t="s">
        <v>178</v>
      </c>
      <c r="H28" s="87" t="s">
        <v>178</v>
      </c>
      <c r="I28" s="87" t="s">
        <v>178</v>
      </c>
      <c r="J28" s="87" t="s">
        <v>178</v>
      </c>
      <c r="K28" s="87" t="s">
        <v>178</v>
      </c>
      <c r="L28" s="92" t="s">
        <v>178</v>
      </c>
    </row>
    <row r="29" spans="1:12" ht="13.8" x14ac:dyDescent="0.25">
      <c r="A29" s="51" t="s">
        <v>144</v>
      </c>
      <c r="B29" s="52" t="s">
        <v>97</v>
      </c>
      <c r="C29" s="29">
        <v>31067700</v>
      </c>
      <c r="D29" s="97">
        <f>'Possibilités forestières'!L27</f>
        <v>658200</v>
      </c>
      <c r="E29" s="45">
        <f t="shared" si="0"/>
        <v>2.1185990594733438E-2</v>
      </c>
      <c r="F29" s="44">
        <v>32</v>
      </c>
      <c r="G29" s="44"/>
      <c r="H29" s="44">
        <v>40</v>
      </c>
      <c r="I29" s="44">
        <v>35</v>
      </c>
      <c r="J29" s="44">
        <v>80</v>
      </c>
      <c r="K29" s="44">
        <v>150</v>
      </c>
      <c r="L29" s="84">
        <v>141</v>
      </c>
    </row>
    <row r="30" spans="1:12" ht="13.8" x14ac:dyDescent="0.25">
      <c r="A30" s="51" t="s">
        <v>144</v>
      </c>
      <c r="B30" s="52" t="s">
        <v>98</v>
      </c>
      <c r="C30" s="44" t="s">
        <v>178</v>
      </c>
      <c r="D30" s="97">
        <f>'Possibilités forestières'!L28</f>
        <v>994600</v>
      </c>
      <c r="E30" s="44" t="s">
        <v>178</v>
      </c>
      <c r="F30" s="87" t="s">
        <v>178</v>
      </c>
      <c r="G30" s="87" t="s">
        <v>178</v>
      </c>
      <c r="H30" s="87" t="s">
        <v>178</v>
      </c>
      <c r="I30" s="87" t="s">
        <v>178</v>
      </c>
      <c r="J30" s="87" t="s">
        <v>178</v>
      </c>
      <c r="K30" s="87" t="s">
        <v>178</v>
      </c>
      <c r="L30" s="92" t="s">
        <v>178</v>
      </c>
    </row>
    <row r="31" spans="1:12" ht="13.8" x14ac:dyDescent="0.25">
      <c r="A31" s="51" t="s">
        <v>144</v>
      </c>
      <c r="B31" s="52" t="s">
        <v>99</v>
      </c>
      <c r="C31" s="29">
        <v>38384700</v>
      </c>
      <c r="D31" s="112">
        <f>'Possibilités forestières'!L29</f>
        <v>702600</v>
      </c>
      <c r="E31" s="113">
        <f t="shared" si="0"/>
        <v>1.830416806696418E-2</v>
      </c>
      <c r="F31" s="44">
        <v>47</v>
      </c>
      <c r="G31" s="44"/>
      <c r="H31" s="44">
        <v>38</v>
      </c>
      <c r="I31" s="44">
        <v>28</v>
      </c>
      <c r="J31" s="44">
        <v>88</v>
      </c>
      <c r="K31" s="44">
        <v>146</v>
      </c>
      <c r="L31" s="84">
        <v>128</v>
      </c>
    </row>
    <row r="32" spans="1:12" ht="13.8" x14ac:dyDescent="0.25">
      <c r="A32" s="51" t="s">
        <v>144</v>
      </c>
      <c r="B32" s="52" t="s">
        <v>100</v>
      </c>
      <c r="C32" s="29">
        <v>12408600</v>
      </c>
      <c r="D32" s="112">
        <f>'Possibilités forestières'!L30</f>
        <v>193100</v>
      </c>
      <c r="E32" s="113">
        <f t="shared" si="0"/>
        <v>1.5561787792337573E-2</v>
      </c>
      <c r="F32" s="44">
        <v>29</v>
      </c>
      <c r="G32" s="44"/>
      <c r="H32" s="44">
        <v>36</v>
      </c>
      <c r="I32" s="44">
        <v>32</v>
      </c>
      <c r="J32" s="44">
        <v>97</v>
      </c>
      <c r="K32" s="44">
        <v>150</v>
      </c>
      <c r="L32" s="84">
        <v>140</v>
      </c>
    </row>
    <row r="33" spans="1:12" ht="13.8" x14ac:dyDescent="0.25">
      <c r="A33" s="51" t="s">
        <v>144</v>
      </c>
      <c r="B33" s="52" t="s">
        <v>101</v>
      </c>
      <c r="C33" s="29">
        <v>24496600</v>
      </c>
      <c r="D33" s="112">
        <f>'Possibilités forestières'!L31</f>
        <v>487800</v>
      </c>
      <c r="E33" s="114">
        <f t="shared" si="0"/>
        <v>1.9912967513859067E-2</v>
      </c>
      <c r="F33" s="44">
        <v>34</v>
      </c>
      <c r="G33" s="44"/>
      <c r="H33" s="44">
        <v>40</v>
      </c>
      <c r="I33" s="44">
        <v>33</v>
      </c>
      <c r="J33" s="44">
        <v>76</v>
      </c>
      <c r="K33" s="44">
        <v>160</v>
      </c>
      <c r="L33" s="84">
        <v>129</v>
      </c>
    </row>
    <row r="34" spans="1:12" ht="13.8" x14ac:dyDescent="0.25">
      <c r="A34" s="54" t="s">
        <v>145</v>
      </c>
      <c r="B34" s="55" t="s">
        <v>102</v>
      </c>
      <c r="C34" s="29">
        <v>89278100</v>
      </c>
      <c r="D34" s="97">
        <f>'Possibilités forestières'!L32</f>
        <v>1136600</v>
      </c>
      <c r="E34" s="45">
        <f t="shared" si="0"/>
        <v>1.2731005700166111E-2</v>
      </c>
      <c r="F34" s="44">
        <v>42.236111111111114</v>
      </c>
      <c r="G34" s="44">
        <v>71.290712022011448</v>
      </c>
      <c r="H34" s="44"/>
      <c r="I34" s="44">
        <v>27.845833333333335</v>
      </c>
      <c r="J34" s="44">
        <v>143.93582520344</v>
      </c>
      <c r="K34" s="44">
        <v>109.07854771051383</v>
      </c>
      <c r="L34" s="84">
        <v>101.98528038614417</v>
      </c>
    </row>
    <row r="35" spans="1:12" ht="13.8" x14ac:dyDescent="0.25">
      <c r="A35" s="54" t="s">
        <v>145</v>
      </c>
      <c r="B35" s="55" t="s">
        <v>103</v>
      </c>
      <c r="C35" s="29">
        <v>36006600</v>
      </c>
      <c r="D35" s="97">
        <f>'Possibilités forestières'!L33</f>
        <v>248500</v>
      </c>
      <c r="E35" s="45">
        <f t="shared" si="0"/>
        <v>6.9015125004860218E-3</v>
      </c>
      <c r="F35" s="44">
        <v>65.65625</v>
      </c>
      <c r="G35" s="44">
        <v>63.255823152246286</v>
      </c>
      <c r="H35" s="44"/>
      <c r="I35" s="44">
        <v>25.609375</v>
      </c>
      <c r="J35" s="44">
        <v>159.80097618476333</v>
      </c>
      <c r="K35" s="44">
        <v>113.60041327726276</v>
      </c>
      <c r="L35" s="84">
        <v>105.85512831447238</v>
      </c>
    </row>
    <row r="36" spans="1:12" ht="13.8" x14ac:dyDescent="0.25">
      <c r="A36" s="54" t="s">
        <v>145</v>
      </c>
      <c r="B36" s="55" t="s">
        <v>104</v>
      </c>
      <c r="C36" s="29">
        <v>101471800</v>
      </c>
      <c r="D36" s="97">
        <f>'Possibilités forestières'!L34</f>
        <v>1165700</v>
      </c>
      <c r="E36" s="45">
        <f t="shared" si="0"/>
        <v>1.1487920781931532E-2</v>
      </c>
      <c r="F36" s="44">
        <v>37.094444444444441</v>
      </c>
      <c r="G36" s="44">
        <v>62.838871766819274</v>
      </c>
      <c r="H36" s="44"/>
      <c r="I36" s="44">
        <v>26.343333333333334</v>
      </c>
      <c r="J36" s="44">
        <v>169.54591193037007</v>
      </c>
      <c r="K36" s="44">
        <v>96.06753810846142</v>
      </c>
      <c r="L36" s="84">
        <v>100.20721838902224</v>
      </c>
    </row>
    <row r="37" spans="1:12" ht="13.8" x14ac:dyDescent="0.25">
      <c r="A37" s="51" t="s">
        <v>145</v>
      </c>
      <c r="B37" s="52" t="s">
        <v>105</v>
      </c>
      <c r="C37" s="44" t="s">
        <v>178</v>
      </c>
      <c r="D37" s="97">
        <f>'Possibilités forestières'!L35</f>
        <v>94100</v>
      </c>
      <c r="E37" s="44" t="s">
        <v>178</v>
      </c>
      <c r="F37" s="87" t="s">
        <v>178</v>
      </c>
      <c r="G37" s="87" t="s">
        <v>178</v>
      </c>
      <c r="H37" s="87" t="s">
        <v>178</v>
      </c>
      <c r="I37" s="87" t="s">
        <v>178</v>
      </c>
      <c r="J37" s="87" t="s">
        <v>178</v>
      </c>
      <c r="K37" s="87" t="s">
        <v>178</v>
      </c>
      <c r="L37" s="92" t="s">
        <v>178</v>
      </c>
    </row>
    <row r="38" spans="1:12" ht="13.8" x14ac:dyDescent="0.25">
      <c r="A38" s="54" t="s">
        <v>145</v>
      </c>
      <c r="B38" s="55" t="s">
        <v>106</v>
      </c>
      <c r="C38" s="29">
        <v>60004100</v>
      </c>
      <c r="D38" s="97">
        <f>'Possibilités forestières'!L36</f>
        <v>1048600</v>
      </c>
      <c r="E38" s="45">
        <f t="shared" si="0"/>
        <v>1.7475472509378524E-2</v>
      </c>
      <c r="F38" s="44">
        <v>45.125</v>
      </c>
      <c r="G38" s="44">
        <v>70.160111473472554</v>
      </c>
      <c r="H38" s="44"/>
      <c r="I38" s="44">
        <v>29.073076923076922</v>
      </c>
      <c r="J38" s="44">
        <v>102.38561408482494</v>
      </c>
      <c r="K38" s="44">
        <v>132.58586332691371</v>
      </c>
      <c r="L38" s="84">
        <v>106.69210128488304</v>
      </c>
    </row>
    <row r="39" spans="1:12" ht="13.8" x14ac:dyDescent="0.25">
      <c r="A39" s="54" t="s">
        <v>146</v>
      </c>
      <c r="B39" s="55" t="s">
        <v>107</v>
      </c>
      <c r="C39" s="29">
        <v>11832300</v>
      </c>
      <c r="D39" s="97">
        <f>'Possibilités forestières'!L37</f>
        <v>149000</v>
      </c>
      <c r="E39" s="45">
        <f t="shared" si="0"/>
        <v>1.2592648935540849E-2</v>
      </c>
      <c r="F39" s="87" t="s">
        <v>178</v>
      </c>
      <c r="G39" s="87" t="s">
        <v>178</v>
      </c>
      <c r="H39" s="87"/>
      <c r="I39" s="87" t="s">
        <v>178</v>
      </c>
      <c r="J39" s="44">
        <v>158.30132992643408</v>
      </c>
      <c r="K39" s="44">
        <v>81.699631329888405</v>
      </c>
      <c r="L39" s="84">
        <v>97.778923637469319</v>
      </c>
    </row>
    <row r="40" spans="1:12" ht="13.8" x14ac:dyDescent="0.25">
      <c r="A40" s="54" t="s">
        <v>146</v>
      </c>
      <c r="B40" s="55" t="s">
        <v>108</v>
      </c>
      <c r="C40" s="29">
        <v>6994800</v>
      </c>
      <c r="D40" s="97">
        <f>'Possibilités forestières'!L38</f>
        <v>104800</v>
      </c>
      <c r="E40" s="45">
        <f t="shared" si="0"/>
        <v>1.4982558472007777E-2</v>
      </c>
      <c r="F40" s="44">
        <v>50.333333333333336</v>
      </c>
      <c r="G40" s="44">
        <v>63.002809296488643</v>
      </c>
      <c r="H40" s="44"/>
      <c r="I40" s="44">
        <v>24.333333333333332</v>
      </c>
      <c r="J40" s="44">
        <v>182.33266850378081</v>
      </c>
      <c r="K40" s="44">
        <v>82.264639097401229</v>
      </c>
      <c r="L40" s="84">
        <v>106.55832981390185</v>
      </c>
    </row>
    <row r="41" spans="1:12" ht="13.8" x14ac:dyDescent="0.25">
      <c r="A41" s="54" t="s">
        <v>146</v>
      </c>
      <c r="B41" s="55" t="s">
        <v>109</v>
      </c>
      <c r="C41" s="29">
        <v>5652200</v>
      </c>
      <c r="D41" s="112">
        <f>'Possibilités forestières'!L39</f>
        <v>108000</v>
      </c>
      <c r="E41" s="113">
        <f t="shared" si="0"/>
        <v>1.9107604118750222E-2</v>
      </c>
      <c r="F41" s="44">
        <v>39</v>
      </c>
      <c r="G41" s="44">
        <v>68.636122910575367</v>
      </c>
      <c r="H41" s="44"/>
      <c r="I41" s="44">
        <v>25</v>
      </c>
      <c r="J41" s="44">
        <v>112.6789185838265</v>
      </c>
      <c r="K41" s="44">
        <v>101.4714909494074</v>
      </c>
      <c r="L41" s="84">
        <v>102.74251332017643</v>
      </c>
    </row>
    <row r="42" spans="1:12" ht="13.8" x14ac:dyDescent="0.25">
      <c r="A42" s="54" t="s">
        <v>146</v>
      </c>
      <c r="B42" s="55" t="s">
        <v>110</v>
      </c>
      <c r="C42" s="29">
        <v>18262000</v>
      </c>
      <c r="D42" s="112">
        <f>'Possibilités forestières'!L40</f>
        <v>330100</v>
      </c>
      <c r="E42" s="113">
        <f t="shared" si="0"/>
        <v>1.8075785784689519E-2</v>
      </c>
      <c r="F42" s="44">
        <v>48</v>
      </c>
      <c r="G42" s="44">
        <v>73.509971080669715</v>
      </c>
      <c r="H42" s="44"/>
      <c r="I42" s="44">
        <v>28</v>
      </c>
      <c r="J42" s="44">
        <v>123.5368512487838</v>
      </c>
      <c r="K42" s="44">
        <v>110.76398165832848</v>
      </c>
      <c r="L42" s="84">
        <v>108.98938228426695</v>
      </c>
    </row>
    <row r="43" spans="1:12" ht="13.8" x14ac:dyDescent="0.25">
      <c r="A43" s="54" t="s">
        <v>146</v>
      </c>
      <c r="B43" s="55" t="s">
        <v>111</v>
      </c>
      <c r="C43" s="29">
        <v>16249100</v>
      </c>
      <c r="D43" s="97">
        <f>'Possibilités forestières'!L41</f>
        <v>285900</v>
      </c>
      <c r="E43" s="45">
        <f t="shared" si="0"/>
        <v>1.7594820636219852E-2</v>
      </c>
      <c r="F43" s="44">
        <v>36.777777777777779</v>
      </c>
      <c r="G43" s="44">
        <v>63.831012411982336</v>
      </c>
      <c r="H43" s="44"/>
      <c r="I43" s="44">
        <v>27.244444444444444</v>
      </c>
      <c r="J43" s="44">
        <v>121.36064654372856</v>
      </c>
      <c r="K43" s="44">
        <v>113.51622989907935</v>
      </c>
      <c r="L43" s="84">
        <v>108.84582067568743</v>
      </c>
    </row>
    <row r="44" spans="1:12" ht="13.8" x14ac:dyDescent="0.25">
      <c r="A44" s="54" t="s">
        <v>146</v>
      </c>
      <c r="B44" s="55" t="s">
        <v>112</v>
      </c>
      <c r="C44" s="29">
        <v>9817200</v>
      </c>
      <c r="D44" s="112">
        <f>'Possibilités forestières'!L42</f>
        <v>142100</v>
      </c>
      <c r="E44" s="113">
        <f t="shared" si="0"/>
        <v>1.4474595607708919E-2</v>
      </c>
      <c r="F44" s="44">
        <v>35</v>
      </c>
      <c r="G44" s="44">
        <v>72.232379990850418</v>
      </c>
      <c r="H44" s="44"/>
      <c r="I44" s="44">
        <v>27</v>
      </c>
      <c r="J44" s="44">
        <v>106.29794109118785</v>
      </c>
      <c r="K44" s="44">
        <v>121.22138864196334</v>
      </c>
      <c r="L44" s="84">
        <v>112.58133586478502</v>
      </c>
    </row>
    <row r="45" spans="1:12" ht="13.8" x14ac:dyDescent="0.25">
      <c r="A45" s="54" t="s">
        <v>146</v>
      </c>
      <c r="B45" s="55" t="s">
        <v>113</v>
      </c>
      <c r="C45" s="29">
        <v>27571600</v>
      </c>
      <c r="D45" s="97">
        <f>'Possibilités forestières'!L43</f>
        <v>603000</v>
      </c>
      <c r="E45" s="102">
        <f t="shared" si="0"/>
        <v>2.1870330339914985E-2</v>
      </c>
      <c r="F45" s="44">
        <v>38.015625</v>
      </c>
      <c r="G45" s="44">
        <v>43.540376744199619</v>
      </c>
      <c r="H45" s="44"/>
      <c r="I45" s="44">
        <v>27.65625</v>
      </c>
      <c r="J45" s="44">
        <v>108.09589899037204</v>
      </c>
      <c r="K45" s="44">
        <v>126.97211169785405</v>
      </c>
      <c r="L45" s="84">
        <v>112.7582673178001</v>
      </c>
    </row>
    <row r="46" spans="1:12" ht="13.8" x14ac:dyDescent="0.25">
      <c r="A46" s="51" t="s">
        <v>146</v>
      </c>
      <c r="B46" s="52" t="s">
        <v>114</v>
      </c>
      <c r="C46" s="86">
        <v>1737400</v>
      </c>
      <c r="D46" s="97">
        <f>'Possibilités forestières'!L44</f>
        <v>4800</v>
      </c>
      <c r="E46" s="45">
        <f t="shared" si="0"/>
        <v>2.7627489351905146E-3</v>
      </c>
      <c r="F46" s="44">
        <v>28</v>
      </c>
      <c r="G46" s="44"/>
      <c r="H46" s="44">
        <v>40</v>
      </c>
      <c r="I46" s="44">
        <v>27</v>
      </c>
      <c r="J46" s="44">
        <v>140</v>
      </c>
      <c r="K46" s="44">
        <v>106</v>
      </c>
      <c r="L46" s="84">
        <v>86</v>
      </c>
    </row>
    <row r="47" spans="1:12" ht="13.8" x14ac:dyDescent="0.25">
      <c r="A47" s="51" t="s">
        <v>146</v>
      </c>
      <c r="B47" s="52" t="s">
        <v>115</v>
      </c>
      <c r="C47" s="29">
        <v>18273800</v>
      </c>
      <c r="D47" s="97">
        <f>'Possibilités forestières'!L45</f>
        <v>334300</v>
      </c>
      <c r="E47" s="45">
        <f t="shared" si="0"/>
        <v>1.8293950902384837E-2</v>
      </c>
      <c r="F47" s="44">
        <v>28</v>
      </c>
      <c r="G47" s="44"/>
      <c r="H47" s="44">
        <v>42</v>
      </c>
      <c r="I47" s="44">
        <v>25</v>
      </c>
      <c r="J47" s="44">
        <v>103</v>
      </c>
      <c r="K47" s="44">
        <v>143</v>
      </c>
      <c r="L47" s="84">
        <v>123</v>
      </c>
    </row>
    <row r="48" spans="1:12" ht="13.8" x14ac:dyDescent="0.25">
      <c r="A48" s="54" t="s">
        <v>146</v>
      </c>
      <c r="B48" s="55" t="s">
        <v>116</v>
      </c>
      <c r="C48" s="29">
        <v>1584400</v>
      </c>
      <c r="D48" s="97">
        <f>'Possibilités forestières'!L46</f>
        <v>13600</v>
      </c>
      <c r="E48" s="45">
        <f t="shared" si="0"/>
        <v>8.5836909871244635E-3</v>
      </c>
      <c r="F48" s="87" t="s">
        <v>178</v>
      </c>
      <c r="G48" s="87" t="s">
        <v>178</v>
      </c>
      <c r="H48" s="87"/>
      <c r="I48" s="87" t="s">
        <v>178</v>
      </c>
      <c r="J48" s="44">
        <v>180.93974157956944</v>
      </c>
      <c r="K48" s="44">
        <v>77.048628743200027</v>
      </c>
      <c r="L48" s="84">
        <v>86.205263648224403</v>
      </c>
    </row>
    <row r="49" spans="1:12" ht="13.8" x14ac:dyDescent="0.25">
      <c r="A49" s="54" t="s">
        <v>146</v>
      </c>
      <c r="B49" s="55" t="s">
        <v>117</v>
      </c>
      <c r="C49" s="29">
        <v>9502000</v>
      </c>
      <c r="D49" s="97">
        <f>'Possibilités forestières'!L47</f>
        <v>153500</v>
      </c>
      <c r="E49" s="45">
        <f t="shared" si="0"/>
        <v>1.6154493790780888E-2</v>
      </c>
      <c r="F49" s="44">
        <v>47</v>
      </c>
      <c r="G49" s="44">
        <v>88.406338111398142</v>
      </c>
      <c r="H49" s="44"/>
      <c r="I49" s="44">
        <v>28</v>
      </c>
      <c r="J49" s="44">
        <v>124.8614026413843</v>
      </c>
      <c r="K49" s="44">
        <v>129.35937826983212</v>
      </c>
      <c r="L49" s="84">
        <v>126.86832480233863</v>
      </c>
    </row>
    <row r="50" spans="1:12" ht="13.8" x14ac:dyDescent="0.25">
      <c r="A50" s="54" t="s">
        <v>146</v>
      </c>
      <c r="B50" s="55" t="s">
        <v>118</v>
      </c>
      <c r="C50" s="29">
        <v>14933200</v>
      </c>
      <c r="D50" s="97">
        <f>'Possibilités forestières'!L48</f>
        <v>255100</v>
      </c>
      <c r="E50" s="45">
        <f t="shared" si="0"/>
        <v>1.7082741810194733E-2</v>
      </c>
      <c r="F50" s="44">
        <v>30.8</v>
      </c>
      <c r="G50" s="44">
        <v>57.862023281538917</v>
      </c>
      <c r="H50" s="44"/>
      <c r="I50" s="44">
        <v>26.6</v>
      </c>
      <c r="J50" s="44">
        <v>127.77985995310569</v>
      </c>
      <c r="K50" s="44">
        <v>110.8865489742247</v>
      </c>
      <c r="L50" s="84">
        <v>107.98069615741609</v>
      </c>
    </row>
    <row r="51" spans="1:12" ht="13.8" x14ac:dyDescent="0.25">
      <c r="A51" s="54" t="s">
        <v>146</v>
      </c>
      <c r="B51" s="55" t="s">
        <v>119</v>
      </c>
      <c r="C51" s="29">
        <v>10165300</v>
      </c>
      <c r="D51" s="112">
        <f>'Possibilités forestières'!L49</f>
        <v>144200</v>
      </c>
      <c r="E51" s="113">
        <f t="shared" si="0"/>
        <v>1.4185513462465446E-2</v>
      </c>
      <c r="F51" s="44">
        <v>44</v>
      </c>
      <c r="G51" s="44">
        <v>73.108510115349731</v>
      </c>
      <c r="H51" s="44"/>
      <c r="I51" s="44">
        <v>26</v>
      </c>
      <c r="J51" s="44">
        <v>148.31959697643956</v>
      </c>
      <c r="K51" s="44">
        <v>97.556122493318625</v>
      </c>
      <c r="L51" s="84">
        <v>112.02340712160725</v>
      </c>
    </row>
    <row r="52" spans="1:12" ht="13.8" x14ac:dyDescent="0.25">
      <c r="A52" s="51" t="s">
        <v>146</v>
      </c>
      <c r="B52" s="52" t="s">
        <v>120</v>
      </c>
      <c r="C52" s="29">
        <v>31020500</v>
      </c>
      <c r="D52" s="112">
        <f>'Possibilités forestières'!L50</f>
        <v>408500</v>
      </c>
      <c r="E52" s="113">
        <f t="shared" si="0"/>
        <v>1.3168711013684499E-2</v>
      </c>
      <c r="F52" s="44">
        <v>31</v>
      </c>
      <c r="G52" s="44"/>
      <c r="H52" s="44">
        <v>39</v>
      </c>
      <c r="I52" s="44">
        <v>24</v>
      </c>
      <c r="J52" s="44">
        <v>84</v>
      </c>
      <c r="K52" s="44">
        <v>149</v>
      </c>
      <c r="L52" s="84">
        <v>120</v>
      </c>
    </row>
    <row r="53" spans="1:12" ht="13.8" x14ac:dyDescent="0.25">
      <c r="A53" s="54" t="s">
        <v>146</v>
      </c>
      <c r="B53" s="55" t="s">
        <v>121</v>
      </c>
      <c r="C53" s="29">
        <v>15135500</v>
      </c>
      <c r="D53" s="112">
        <f>'Possibilités forestières'!L51</f>
        <v>130800</v>
      </c>
      <c r="E53" s="113">
        <f t="shared" si="0"/>
        <v>8.6419345247927062E-3</v>
      </c>
      <c r="F53" s="44">
        <v>44</v>
      </c>
      <c r="G53" s="44">
        <v>84.932840000000013</v>
      </c>
      <c r="H53" s="44"/>
      <c r="I53" s="44">
        <v>27</v>
      </c>
      <c r="J53" s="44">
        <v>136.40658007206838</v>
      </c>
      <c r="K53" s="44">
        <v>113.62280125108866</v>
      </c>
      <c r="L53" s="84">
        <v>113.62878310058491</v>
      </c>
    </row>
    <row r="54" spans="1:12" ht="13.8" x14ac:dyDescent="0.25">
      <c r="A54" s="54" t="s">
        <v>146</v>
      </c>
      <c r="B54" s="55" t="s">
        <v>122</v>
      </c>
      <c r="C54" s="29">
        <v>18495200</v>
      </c>
      <c r="D54" s="112">
        <f>'Possibilités forestières'!L52</f>
        <v>237100</v>
      </c>
      <c r="E54" s="113">
        <f t="shared" si="0"/>
        <v>1.281954236774947E-2</v>
      </c>
      <c r="F54" s="44">
        <v>40</v>
      </c>
      <c r="G54" s="44">
        <v>71.252145138327748</v>
      </c>
      <c r="H54" s="44"/>
      <c r="I54" s="44">
        <v>27</v>
      </c>
      <c r="J54" s="44">
        <v>111.50287441393287</v>
      </c>
      <c r="K54" s="44">
        <v>136.18399489184887</v>
      </c>
      <c r="L54" s="84">
        <v>128.13884161815648</v>
      </c>
    </row>
    <row r="55" spans="1:12" ht="13.8" x14ac:dyDescent="0.25">
      <c r="A55" s="54" t="s">
        <v>146</v>
      </c>
      <c r="B55" s="55" t="s">
        <v>123</v>
      </c>
      <c r="C55" s="29">
        <v>15254500</v>
      </c>
      <c r="D55" s="112">
        <f>'Possibilités forestières'!L53</f>
        <v>203100</v>
      </c>
      <c r="E55" s="113">
        <f t="shared" si="0"/>
        <v>1.3314104034874956E-2</v>
      </c>
      <c r="F55" s="44">
        <v>41</v>
      </c>
      <c r="G55" s="44">
        <v>76.127515625000001</v>
      </c>
      <c r="H55" s="44"/>
      <c r="I55" s="44">
        <v>26</v>
      </c>
      <c r="J55" s="44">
        <v>135.60524560873276</v>
      </c>
      <c r="K55" s="44">
        <v>112.52572649173823</v>
      </c>
      <c r="L55" s="84">
        <v>112.42355840667301</v>
      </c>
    </row>
    <row r="56" spans="1:12" ht="13.8" x14ac:dyDescent="0.25">
      <c r="A56" s="51" t="s">
        <v>147</v>
      </c>
      <c r="B56" s="52" t="s">
        <v>124</v>
      </c>
      <c r="C56" s="87" t="s">
        <v>178</v>
      </c>
      <c r="D56" s="97">
        <f>'Possibilités forestières'!L54</f>
        <v>828800</v>
      </c>
      <c r="E56" s="44" t="s">
        <v>178</v>
      </c>
      <c r="F56" s="87" t="s">
        <v>178</v>
      </c>
      <c r="G56" s="87" t="s">
        <v>178</v>
      </c>
      <c r="H56" s="87" t="s">
        <v>178</v>
      </c>
      <c r="I56" s="87" t="s">
        <v>178</v>
      </c>
      <c r="J56" s="87" t="s">
        <v>178</v>
      </c>
      <c r="K56" s="87" t="s">
        <v>178</v>
      </c>
      <c r="L56" s="92" t="s">
        <v>178</v>
      </c>
    </row>
    <row r="57" spans="1:12" ht="13.8" x14ac:dyDescent="0.25">
      <c r="A57" s="51" t="s">
        <v>147</v>
      </c>
      <c r="B57" s="52" t="s">
        <v>125</v>
      </c>
      <c r="C57" s="87" t="s">
        <v>178</v>
      </c>
      <c r="D57" s="97">
        <f>'Possibilités forestières'!L55</f>
        <v>576100</v>
      </c>
      <c r="E57" s="44" t="s">
        <v>178</v>
      </c>
      <c r="F57" s="87" t="s">
        <v>178</v>
      </c>
      <c r="G57" s="87" t="s">
        <v>178</v>
      </c>
      <c r="H57" s="87" t="s">
        <v>178</v>
      </c>
      <c r="I57" s="87" t="s">
        <v>178</v>
      </c>
      <c r="J57" s="87" t="s">
        <v>178</v>
      </c>
      <c r="K57" s="87" t="s">
        <v>178</v>
      </c>
      <c r="L57" s="92" t="s">
        <v>178</v>
      </c>
    </row>
    <row r="58" spans="1:12" ht="13.8" x14ac:dyDescent="0.25">
      <c r="A58" s="51" t="s">
        <v>147</v>
      </c>
      <c r="B58" s="52" t="s">
        <v>126</v>
      </c>
      <c r="C58" s="87" t="s">
        <v>178</v>
      </c>
      <c r="D58" s="97">
        <f>'Possibilités forestières'!L56</f>
        <v>540100</v>
      </c>
      <c r="E58" s="44" t="s">
        <v>178</v>
      </c>
      <c r="F58" s="87" t="s">
        <v>178</v>
      </c>
      <c r="G58" s="87" t="s">
        <v>178</v>
      </c>
      <c r="H58" s="87" t="s">
        <v>178</v>
      </c>
      <c r="I58" s="87" t="s">
        <v>178</v>
      </c>
      <c r="J58" s="87" t="s">
        <v>178</v>
      </c>
      <c r="K58" s="87" t="s">
        <v>178</v>
      </c>
      <c r="L58" s="92" t="s">
        <v>178</v>
      </c>
    </row>
    <row r="59" spans="1:12" ht="13.8" x14ac:dyDescent="0.25">
      <c r="A59" s="25" t="s">
        <v>148</v>
      </c>
      <c r="B59" s="16" t="s">
        <v>157</v>
      </c>
      <c r="C59" s="87" t="s">
        <v>178</v>
      </c>
      <c r="D59" s="97">
        <f>'Possibilités forestières'!L57</f>
        <v>216800</v>
      </c>
      <c r="E59" s="44" t="s">
        <v>178</v>
      </c>
      <c r="F59" s="87" t="s">
        <v>178</v>
      </c>
      <c r="G59" s="87" t="s">
        <v>178</v>
      </c>
      <c r="H59" s="87" t="s">
        <v>178</v>
      </c>
      <c r="I59" s="87" t="s">
        <v>178</v>
      </c>
      <c r="J59" s="87" t="s">
        <v>178</v>
      </c>
      <c r="K59" s="87" t="s">
        <v>178</v>
      </c>
      <c r="L59" s="92" t="s">
        <v>178</v>
      </c>
    </row>
    <row r="60" spans="1:12" ht="13.8" x14ac:dyDescent="0.25">
      <c r="A60" s="25" t="s">
        <v>149</v>
      </c>
      <c r="B60" s="16" t="s">
        <v>127</v>
      </c>
      <c r="C60" s="29">
        <v>47391300</v>
      </c>
      <c r="D60" s="97">
        <f>'Possibilités forestières'!L58</f>
        <v>758700</v>
      </c>
      <c r="E60" s="102">
        <f t="shared" si="0"/>
        <v>1.6009267523786012E-2</v>
      </c>
      <c r="F60" s="44">
        <v>39</v>
      </c>
      <c r="G60" s="44"/>
      <c r="H60" s="44">
        <v>35</v>
      </c>
      <c r="I60" s="44">
        <v>26</v>
      </c>
      <c r="J60" s="44">
        <v>90</v>
      </c>
      <c r="K60" s="44">
        <v>176</v>
      </c>
      <c r="L60" s="84">
        <v>152</v>
      </c>
    </row>
    <row r="61" spans="1:12" ht="13.8" x14ac:dyDescent="0.25">
      <c r="A61" s="51" t="s">
        <v>150</v>
      </c>
      <c r="B61" s="52" t="s">
        <v>128</v>
      </c>
      <c r="C61" s="29">
        <v>7811300</v>
      </c>
      <c r="D61" s="97">
        <f>'Possibilités forestières'!L59</f>
        <v>83400</v>
      </c>
      <c r="E61" s="45">
        <f t="shared" si="0"/>
        <v>1.0676839962618258E-2</v>
      </c>
      <c r="F61" s="44">
        <v>47</v>
      </c>
      <c r="G61" s="44"/>
      <c r="H61" s="44">
        <v>35</v>
      </c>
      <c r="I61" s="44">
        <v>29</v>
      </c>
      <c r="J61" s="44">
        <v>94</v>
      </c>
      <c r="K61" s="44">
        <v>207</v>
      </c>
      <c r="L61" s="84">
        <v>155</v>
      </c>
    </row>
    <row r="62" spans="1:12" ht="13.8" x14ac:dyDescent="0.25">
      <c r="A62" s="51" t="s">
        <v>150</v>
      </c>
      <c r="B62" s="52" t="s">
        <v>129</v>
      </c>
      <c r="C62" s="87" t="s">
        <v>178</v>
      </c>
      <c r="D62" s="97">
        <f>'Possibilités forestières'!L60</f>
        <v>1561700</v>
      </c>
      <c r="E62" s="44" t="s">
        <v>178</v>
      </c>
      <c r="F62" s="87" t="s">
        <v>178</v>
      </c>
      <c r="G62" s="87" t="s">
        <v>178</v>
      </c>
      <c r="H62" s="87" t="s">
        <v>178</v>
      </c>
      <c r="I62" s="87" t="s">
        <v>178</v>
      </c>
      <c r="J62" s="87" t="s">
        <v>178</v>
      </c>
      <c r="K62" s="87" t="s">
        <v>178</v>
      </c>
      <c r="L62" s="92" t="s">
        <v>178</v>
      </c>
    </row>
    <row r="63" spans="1:12" ht="14.4" thickBot="1" x14ac:dyDescent="0.3">
      <c r="A63" s="88" t="s">
        <v>150</v>
      </c>
      <c r="B63" s="89" t="s">
        <v>158</v>
      </c>
      <c r="C63" s="90" t="s">
        <v>178</v>
      </c>
      <c r="D63" s="97">
        <f>'Possibilités forestières'!L61</f>
        <v>174800</v>
      </c>
      <c r="E63" s="91" t="s">
        <v>178</v>
      </c>
      <c r="F63" s="90" t="s">
        <v>178</v>
      </c>
      <c r="G63" s="90" t="s">
        <v>178</v>
      </c>
      <c r="H63" s="90" t="s">
        <v>178</v>
      </c>
      <c r="I63" s="90" t="s">
        <v>178</v>
      </c>
      <c r="J63" s="90" t="s">
        <v>178</v>
      </c>
      <c r="K63" s="90" t="s">
        <v>178</v>
      </c>
      <c r="L63" s="93" t="s">
        <v>178</v>
      </c>
    </row>
    <row r="64" spans="1:12" ht="13.2" x14ac:dyDescent="0.25">
      <c r="D64" s="98"/>
    </row>
    <row r="65" spans="1:12" ht="15.6" x14ac:dyDescent="0.25">
      <c r="A65" s="81" t="s">
        <v>201</v>
      </c>
    </row>
    <row r="66" spans="1:12" ht="15.6" x14ac:dyDescent="0.25">
      <c r="A66" s="80" t="s">
        <v>207</v>
      </c>
    </row>
    <row r="67" spans="1:12" ht="15.6" x14ac:dyDescent="0.25">
      <c r="A67" s="80" t="s">
        <v>203</v>
      </c>
      <c r="F67" s="82"/>
      <c r="G67" s="82"/>
      <c r="H67" s="82"/>
      <c r="I67" s="82"/>
      <c r="J67" s="82"/>
      <c r="K67" s="82"/>
      <c r="L67" s="82"/>
    </row>
    <row r="68" spans="1:12" ht="13.8" x14ac:dyDescent="0.25">
      <c r="A68" s="80" t="s">
        <v>180</v>
      </c>
      <c r="B68" s="80" t="s">
        <v>202</v>
      </c>
      <c r="C68" s="27"/>
    </row>
    <row r="69" spans="1:12" ht="13.8" x14ac:dyDescent="0.25">
      <c r="A69" s="80"/>
      <c r="B69" s="80" t="s">
        <v>190</v>
      </c>
      <c r="D69" s="28" t="s">
        <v>189</v>
      </c>
    </row>
    <row r="70" spans="1:12" ht="13.8" x14ac:dyDescent="0.25">
      <c r="A70" s="80"/>
      <c r="B70" s="80" t="s">
        <v>187</v>
      </c>
      <c r="D70" s="28" t="s">
        <v>188</v>
      </c>
    </row>
    <row r="72" spans="1:12" ht="13.2" x14ac:dyDescent="0.25">
      <c r="A72" s="145" t="s">
        <v>222</v>
      </c>
      <c r="B72" s="145"/>
      <c r="C72" s="145"/>
      <c r="D72" s="145"/>
    </row>
  </sheetData>
  <mergeCells count="8">
    <mergeCell ref="A2:L2"/>
    <mergeCell ref="B4:B6"/>
    <mergeCell ref="A4:A6"/>
    <mergeCell ref="E4:E5"/>
    <mergeCell ref="D4:D5"/>
    <mergeCell ref="F4:I4"/>
    <mergeCell ref="C4:C5"/>
    <mergeCell ref="J4:L4"/>
  </mergeCells>
  <hyperlinks>
    <hyperlink ref="D70" r:id="rId1" display="https://forestierenchef.gouv.qc.ca/wp-content/uploads/08251_rapport_final_v3-0.pdf" xr:uid="{94D2C8D2-7A2A-451C-A5D3-FAFDA618BD98}"/>
    <hyperlink ref="D69" r:id="rId2" display="https://forestierenchef.gouv.qc.ca/wp-content/uploads/rap-00430-07151-rapport-final-4.0.0.pdf" xr:uid="{A9F85678-C369-4BBE-84CC-02E0CABA3152}"/>
  </hyperlinks>
  <pageMargins left="0.25" right="0.25" top="0.75" bottom="0.75" header="0.3" footer="0.3"/>
  <pageSetup scale="63" fitToWidth="2" orientation="portrait" r:id="rId3"/>
  <ignoredErrors>
    <ignoredError sqref="A7:A63 B7 B8:B63" numberStoredAsText="1"/>
  </ignoredError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DFD77A3652441B5BA2600B66AAA9E" ma:contentTypeVersion="0" ma:contentTypeDescription="Crée un document." ma:contentTypeScope="" ma:versionID="48d3a900988a8fd7db89b78700c61a4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929d331a105c8938e0f56b370c64f3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F2B939-2A68-453A-952A-34467B1E0ED6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C23744F-342F-4FDB-BE6A-7B69CCE62D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09F0EA6-5CEF-4349-A7D2-F5C1D0748D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Présentation</vt:lpstr>
      <vt:lpstr>Superficies</vt:lpstr>
      <vt:lpstr>Possibilités forestières</vt:lpstr>
      <vt:lpstr>Stratégie sylvicole</vt:lpstr>
      <vt:lpstr>$ par ha</vt:lpstr>
      <vt:lpstr>$ par m³</vt:lpstr>
      <vt:lpstr>m³ par ha par annnée</vt:lpstr>
      <vt:lpstr>Dendrométrie</vt:lpstr>
      <vt:lpstr>'$ par ha'!Zone_d_impression</vt:lpstr>
    </vt:vector>
  </TitlesOfParts>
  <Company>MRN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Principales variables forestières associées au calcul</dc:title>
  <dc:creator>Forestier en chef</dc:creator>
  <cp:keywords>Possibilités forestières 2025-2028</cp:keywords>
  <cp:lastModifiedBy>Bertrand, Lucie (FEC)</cp:lastModifiedBy>
  <cp:lastPrinted>2022-08-04T14:05:32Z</cp:lastPrinted>
  <dcterms:created xsi:type="dcterms:W3CDTF">2018-02-12T14:18:56Z</dcterms:created>
  <dcterms:modified xsi:type="dcterms:W3CDTF">2024-12-10T13:33:49Z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0x0101003D0DFD77A3652441B5BA2600B66AAA9E</vt:lpwstr>
  </property>
</Properties>
</file>